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SRVDIGECA2\Daniel\Hojas de registro\Hojas registros 2019\"/>
    </mc:Choice>
  </mc:AlternateContent>
  <xr:revisionPtr revIDLastSave="0" documentId="8_{6B20F503-B560-4A24-8F05-6A2721102943}" xr6:coauthVersionLast="45" xr6:coauthVersionMax="45" xr10:uidLastSave="{00000000-0000-0000-0000-000000000000}"/>
  <bookViews>
    <workbookView xWindow="-120" yWindow="-120" windowWidth="29040" windowHeight="15840" xr2:uid="{00000000-000D-0000-FFFF-FFFF00000000}"/>
  </bookViews>
  <sheets>
    <sheet name="Instrucciones" sheetId="24" r:id="rId1"/>
    <sheet name="Listado de Protocolos" sheetId="25" r:id="rId2"/>
    <sheet name="Emisiones fuentes fijas" sheetId="1" r:id="rId3"/>
    <sheet name="Emisiones fuentes móviles" sheetId="4" r:id="rId4"/>
    <sheet name="Ruido y vibraciones" sheetId="5" r:id="rId5"/>
    <sheet name="Radiaciones ionizantes" sheetId="6" r:id="rId6"/>
    <sheet name="Olores" sheetId="7" r:id="rId7"/>
    <sheet name="Consumo de agua" sheetId="8" r:id="rId8"/>
    <sheet name="Aguas Residuales" sheetId="9" r:id="rId9"/>
    <sheet name="Residuos sólidos ord" sheetId="10" r:id="rId10"/>
    <sheet name="Consumo de papel" sheetId="20" r:id="rId11"/>
    <sheet name="Residuos electrónicos" sheetId="21" r:id="rId12"/>
    <sheet name="Residuos sólidos pel." sheetId="11" r:id="rId13"/>
    <sheet name="Residuos sólidos infecc" sheetId="12" r:id="rId14"/>
    <sheet name="Uso sust. peligrosas" sheetId="13" r:id="rId15"/>
    <sheet name="Manejo de sust. hidrocarb." sheetId="14" r:id="rId16"/>
    <sheet name="Uso de plaguicidas" sheetId="16" r:id="rId17"/>
    <sheet name="Uso de sustancias radioactivas" sheetId="17" r:id="rId18"/>
    <sheet name="Consumo de combustibles fósiles" sheetId="26" r:id="rId19"/>
    <sheet name="Consumo de energía eléctrica" sheetId="27" r:id="rId20"/>
    <sheet name="Seguridad y manejo desastres" sheetId="28" r:id="rId21"/>
  </sheets>
  <definedNames>
    <definedName name="_xlnm.Print_Titles" localSheetId="18">'Consumo de combustibles fósiles'!$1:$8</definedName>
    <definedName name="_xlnm.Print_Titles" localSheetId="19">'Consumo de energía eléctrica'!$1:$8</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5" i="21" l="1"/>
  <c r="D21" i="20"/>
  <c r="D32" i="10"/>
  <c r="D29" i="9"/>
  <c r="D26" i="8"/>
  <c r="D19" i="5"/>
  <c r="D22" i="1"/>
  <c r="D21" i="1" l="1"/>
  <c r="D16" i="28"/>
  <c r="D17" i="28"/>
  <c r="D32" i="27"/>
  <c r="D31" i="27"/>
  <c r="D51" i="26"/>
  <c r="D52" i="26"/>
  <c r="D20" i="17"/>
  <c r="D21" i="17"/>
  <c r="D18" i="28" l="1"/>
  <c r="D33" i="27"/>
  <c r="D53" i="26"/>
  <c r="D22" i="17"/>
  <c r="D21" i="16"/>
  <c r="D22" i="16"/>
  <c r="D26" i="14"/>
  <c r="D25" i="14"/>
  <c r="D23" i="13"/>
  <c r="D22" i="13"/>
  <c r="D34" i="12"/>
  <c r="D33" i="12"/>
  <c r="D33" i="11"/>
  <c r="D32" i="11"/>
  <c r="D14" i="21"/>
  <c r="D20" i="20"/>
  <c r="D31" i="10"/>
  <c r="D23" i="16" l="1"/>
  <c r="D27" i="14"/>
  <c r="D24" i="13"/>
  <c r="D35" i="12"/>
  <c r="D34" i="11"/>
  <c r="D28" i="9"/>
  <c r="D25" i="8"/>
  <c r="D11" i="7"/>
  <c r="D10" i="7"/>
  <c r="D21" i="6"/>
  <c r="D20" i="6"/>
  <c r="D18" i="5"/>
  <c r="D17" i="4"/>
  <c r="D16" i="4"/>
  <c r="D30" i="9" l="1"/>
  <c r="D23" i="1"/>
  <c r="H14" i="25" s="1"/>
  <c r="D33" i="10"/>
  <c r="D27" i="8"/>
  <c r="D12" i="7"/>
  <c r="D22" i="6"/>
  <c r="D20" i="5"/>
  <c r="D18" i="4"/>
  <c r="H33" i="25"/>
  <c r="H31" i="25"/>
  <c r="H30" i="25"/>
  <c r="H29" i="25" l="1"/>
  <c r="H26" i="25"/>
  <c r="H28" i="25"/>
  <c r="H27" i="25"/>
  <c r="H24" i="25"/>
  <c r="H25" i="25"/>
  <c r="H20" i="25"/>
  <c r="H18" i="25"/>
  <c r="H21" i="25" l="1"/>
  <c r="H19" i="25"/>
  <c r="H17" i="25"/>
  <c r="H16" i="25"/>
  <c r="H15" i="25"/>
  <c r="D22" i="20"/>
  <c r="H22" i="25" s="1"/>
  <c r="D16" i="21"/>
  <c r="H23"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G8" authorId="0" shapeId="0" xr:uid="{00000000-0006-0000-0000-000001000000}">
      <text>
        <r>
          <rPr>
            <sz val="9"/>
            <color indexed="81"/>
            <rFont val="Tahoma"/>
            <family val="2"/>
          </rPr>
          <t>Adaptado y modificado de:
Astorga, A. 2007. Manual de Instrucciones para la elaboración de Planes de Gestión Ambiental en el sector público de Costa Rica. Documento Técnico, Dirección de Gestión de Calidad Ambiental, Ministerio de Ambiente y Energía de Costa Rica, 104 p.</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6" authorId="0" shapeId="0" xr:uid="{00000000-0006-0000-0A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6" authorId="0" shapeId="0" xr:uid="{00000000-0006-0000-0B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6" authorId="0" shapeId="0" xr:uid="{00000000-0006-0000-0C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mchinchilla</author>
    <author>JUAN CARLOS OREAMUNO</author>
    <author>Marcela</author>
  </authors>
  <commentList>
    <comment ref="A6" authorId="0" shapeId="0" xr:uid="{00000000-0006-0000-0D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 ref="A13" authorId="1" shapeId="0" xr:uid="{00000000-0006-0000-0D00-000002000000}">
      <text>
        <r>
          <rPr>
            <b/>
            <sz val="8"/>
            <color indexed="81"/>
            <rFont val="Tahoma"/>
            <family val="2"/>
          </rPr>
          <t>V</t>
        </r>
        <r>
          <rPr>
            <sz val="8"/>
            <color indexed="81"/>
            <rFont val="Tahoma"/>
            <family val="2"/>
          </rPr>
          <t>er art. 6º y 8º del Reglamento sobre la Gestión de los Desechos Infecto-contagiosos que se generan en Establecimientos que presten anteción a la Salud y afines.</t>
        </r>
      </text>
    </comment>
    <comment ref="A14" authorId="1" shapeId="0" xr:uid="{00000000-0006-0000-0D00-000003000000}">
      <text>
        <r>
          <rPr>
            <sz val="8"/>
            <color indexed="81"/>
            <rFont val="Tahoma"/>
            <family val="2"/>
          </rPr>
          <t xml:space="preserve">art.  6, Reglamento sobre la Gestión de los Desechos Infecto-contagiosos que se generan en Establecimientos que presten atención a la salud y afines
</t>
        </r>
      </text>
    </comment>
    <comment ref="A15" authorId="1" shapeId="0" xr:uid="{00000000-0006-0000-0D00-000004000000}">
      <text>
        <r>
          <rPr>
            <sz val="8"/>
            <color indexed="81"/>
            <rFont val="Tahoma"/>
            <family val="2"/>
          </rPr>
          <t xml:space="preserve"> Anexo 1, Reglamento sobre la Gestión de los Desechos Infecto-contagiosos que se generan en Establecimientos que presten atención a la salud y afines</t>
        </r>
      </text>
    </comment>
    <comment ref="A17" authorId="1" shapeId="0" xr:uid="{00000000-0006-0000-0D00-000005000000}">
      <text>
        <r>
          <rPr>
            <sz val="8"/>
            <color indexed="81"/>
            <rFont val="Tahoma"/>
            <family val="2"/>
          </rPr>
          <t xml:space="preserve">Art. 11, Reglamento sobre la Gestión de los Desechos Infecto-contagiosos que se generan en Establecmiientos que presten atención a la salud y afines
</t>
        </r>
      </text>
    </comment>
    <comment ref="A18" authorId="1" shapeId="0" xr:uid="{00000000-0006-0000-0D00-000006000000}">
      <text>
        <r>
          <rPr>
            <sz val="8"/>
            <color indexed="81"/>
            <rFont val="Tahoma"/>
            <family val="2"/>
          </rPr>
          <t xml:space="preserve">Art. 13: Reglamento sobre la Gestión de los Desechos Infecto-contagiosos que se generan en Establecmiientos que presten atención a la salud y afines
</t>
        </r>
      </text>
    </comment>
    <comment ref="A19" authorId="1" shapeId="0" xr:uid="{00000000-0006-0000-0D00-000007000000}">
      <text>
        <r>
          <rPr>
            <sz val="8"/>
            <color indexed="81"/>
            <rFont val="Tahoma"/>
            <family val="2"/>
          </rPr>
          <t xml:space="preserve">art. 18, Reglamento sobre la Gestión de los Desechos Infecto-contagiosos que se generan en Establecmiientos que presten atención a la salud y afines 
</t>
        </r>
      </text>
    </comment>
    <comment ref="A21" authorId="1" shapeId="0" xr:uid="{00000000-0006-0000-0D00-000008000000}">
      <text>
        <r>
          <rPr>
            <sz val="8"/>
            <color indexed="81"/>
            <rFont val="Tahoma"/>
            <family val="2"/>
          </rPr>
          <t xml:space="preserve">Art. 17, Reglamento sobre la Gestión de los Desechos Infect-contagiosos que se generan en Establecimientos que presten atención a la salud y afines
</t>
        </r>
      </text>
    </comment>
    <comment ref="A22" authorId="1" shapeId="0" xr:uid="{00000000-0006-0000-0D00-000009000000}">
      <text>
        <r>
          <rPr>
            <sz val="8"/>
            <color indexed="81"/>
            <rFont val="Tahoma"/>
            <family val="2"/>
          </rPr>
          <t xml:space="preserve">Art. 22, Reglamento sobre la Gestión de los Desechos Infecto-contagiosos que se generan en Establecmiientos que presten atención a la salud y afines  </t>
        </r>
      </text>
    </comment>
    <comment ref="A23" authorId="2" shapeId="0" xr:uid="{00000000-0006-0000-0D00-00000A000000}">
      <text>
        <r>
          <rPr>
            <sz val="8"/>
            <color indexed="81"/>
            <rFont val="Tahoma"/>
            <family val="2"/>
          </rPr>
          <t xml:space="preserve">Art. 22, Reglamento sobre la Gestión de los Desechos Infecto-contagiosos que se generan en Establecimientos que presten atención a la Salud y afines
</t>
        </r>
      </text>
    </comment>
    <comment ref="A24" authorId="1" shapeId="0" xr:uid="{00000000-0006-0000-0D00-00000B000000}">
      <text>
        <r>
          <rPr>
            <sz val="8"/>
            <color indexed="81"/>
            <rFont val="Tahoma"/>
            <family val="2"/>
          </rPr>
          <t xml:space="preserve">Art. 23, Reglamento sobre la Gestión de los Desechos Infecto-contagiosos que se generan en Establecmiientos que presten atención a la salud y afines  
</t>
        </r>
      </text>
    </comment>
    <comment ref="A25" authorId="1" shapeId="0" xr:uid="{00000000-0006-0000-0D00-00000C000000}">
      <text>
        <r>
          <rPr>
            <sz val="8"/>
            <color indexed="81"/>
            <rFont val="Tahoma"/>
            <family val="2"/>
          </rPr>
          <t xml:space="preserve">Art. 14, Reglamento sobre la Gestión de los Desechos Infecto-contagiosos que se generan en Establecmiientos que presten atención a la salud y afines </t>
        </r>
      </text>
    </comment>
    <comment ref="A26" authorId="1" shapeId="0" xr:uid="{00000000-0006-0000-0D00-00000D000000}">
      <text>
        <r>
          <rPr>
            <sz val="8"/>
            <color indexed="81"/>
            <rFont val="Tahoma"/>
            <family val="2"/>
          </rPr>
          <t xml:space="preserve">Art. 14, Reglamento sobre la Gestión de los Desechos Infecto-contagiosos que se generan en Establecmiientos que presten atención a la salud y afines 
</t>
        </r>
      </text>
    </comment>
    <comment ref="A27" authorId="2" shapeId="0" xr:uid="{00000000-0006-0000-0D00-00000E000000}">
      <text>
        <r>
          <rPr>
            <sz val="8"/>
            <color indexed="81"/>
            <rFont val="Tahoma"/>
            <family val="2"/>
          </rPr>
          <t xml:space="preserve">Sección V,  Reglamento sobre la Gestión de los Desechos Infecto-contagiosos que se generan en Establecimientos que presten anteción a la Salud y afines. </t>
        </r>
      </text>
    </comment>
    <comment ref="A28" authorId="2" shapeId="0" xr:uid="{00000000-0006-0000-0D00-00000F000000}">
      <text>
        <r>
          <rPr>
            <sz val="8"/>
            <color indexed="81"/>
            <rFont val="Tahoma"/>
            <family val="2"/>
          </rPr>
          <t xml:space="preserve">Art. 25, Reglamento sobre la Gestión de los Desechos Infecto-contagiosos que se generan en Establecimientos que presten anteción a la Salud y afines.
</t>
        </r>
      </text>
    </comment>
    <comment ref="A29" authorId="1" shapeId="0" xr:uid="{00000000-0006-0000-0D00-000010000000}">
      <text>
        <r>
          <rPr>
            <sz val="8"/>
            <color indexed="81"/>
            <rFont val="Tahoma"/>
            <family val="2"/>
          </rPr>
          <t xml:space="preserve">art. 19, Reglamento sobre la Gestión de los Desechos Infecto-contagiosos que se generan en Establecimientos que presten anteción a la Salud y afines.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6" authorId="0" shapeId="0" xr:uid="{00000000-0006-0000-0E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C4" authorId="0" shapeId="0" xr:uid="{00000000-0006-0000-0F00-000001000000}">
      <text>
        <r>
          <rPr>
            <sz val="9"/>
            <color indexed="81"/>
            <rFont val="Tahoma"/>
            <family val="2"/>
          </rPr>
          <t>Este protocolo aplica en caso que exista almacenamiento de sustancias hidrocarburadas</t>
        </r>
      </text>
    </comment>
    <comment ref="A6" authorId="0" shapeId="0" xr:uid="{00000000-0006-0000-0F00-000002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6" authorId="0" shapeId="0" xr:uid="{00000000-0006-0000-10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mchinchilla</author>
    <author>JUAN CARLOS OREAMUNO</author>
  </authors>
  <commentList>
    <comment ref="A6" authorId="0" shapeId="0" xr:uid="{00000000-0006-0000-11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 ref="A11" authorId="1" shapeId="0" xr:uid="{00000000-0006-0000-1100-000002000000}">
      <text>
        <r>
          <rPr>
            <sz val="8"/>
            <color indexed="81"/>
            <rFont val="Tahoma"/>
            <family val="2"/>
          </rPr>
          <t>Reglamento sobre protección contra las radiaciones ionizantes</t>
        </r>
        <r>
          <rPr>
            <b/>
            <sz val="8"/>
            <color indexed="81"/>
            <rFont val="Tahoma"/>
            <family val="2"/>
          </rPr>
          <t xml:space="preserve">
</t>
        </r>
        <r>
          <rPr>
            <sz val="8"/>
            <color indexed="81"/>
            <rFont val="Tahoma"/>
            <family val="2"/>
          </rPr>
          <t xml:space="preserve">Art. 8, del Reglamento general para el otorgamiento  de pemisos de funcionamiento del Ministerio de Salud 
</t>
        </r>
      </text>
    </comment>
    <comment ref="A18" authorId="1" shapeId="0" xr:uid="{00000000-0006-0000-1100-000003000000}">
      <text>
        <r>
          <rPr>
            <sz val="8"/>
            <color indexed="81"/>
            <rFont val="Tahoma"/>
            <family val="2"/>
          </rPr>
          <t>Reglamento sobre protección contra las radiaciones ionizantes.
Art. 65, Reglamento General para el otorgamiento de permisos sanitario de funcionamiento del Ministerio de Salud</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6" authorId="0" shapeId="0" xr:uid="{00000000-0006-0000-12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6" authorId="0" shapeId="0" xr:uid="{00000000-0006-0000-13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6" authorId="0" shapeId="0" xr:uid="{00000000-0006-0000-02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8" authorId="0" shapeId="0" xr:uid="{00000000-0006-0000-14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6" authorId="0" shapeId="0" xr:uid="{00000000-0006-0000-03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7" authorId="0" shapeId="0" xr:uid="{00000000-0006-0000-04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6" authorId="0" shapeId="0" xr:uid="{00000000-0006-0000-05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 ref="A17" authorId="0" shapeId="0" xr:uid="{00000000-0006-0000-0500-000002000000}">
      <text>
        <r>
          <rPr>
            <sz val="9"/>
            <color indexed="81"/>
            <rFont val="Tahoma"/>
            <family val="2"/>
          </rPr>
          <t>En estas zonas no pueden laborar mujeres en estado de embarazo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6" authorId="0" shapeId="0" xr:uid="{00000000-0006-0000-06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 ref="D7" authorId="0" shapeId="0" xr:uid="{00000000-0006-0000-0600-000002000000}">
      <text>
        <r>
          <rPr>
            <sz val="9"/>
            <color indexed="81"/>
            <rFont val="Tahoma"/>
            <family val="2"/>
          </rPr>
          <t xml:space="preserve">En caso que la respuesta sea afirmativa llenar la celda con un </t>
        </r>
        <r>
          <rPr>
            <b/>
            <sz val="9"/>
            <color indexed="81"/>
            <rFont val="Tahoma"/>
            <family val="2"/>
          </rPr>
          <t>1</t>
        </r>
        <r>
          <rPr>
            <sz val="9"/>
            <color indexed="81"/>
            <rFont val="Tahoma"/>
            <family val="2"/>
          </rPr>
          <t xml:space="preserve">. 
Si la respuesta es negativa dejar esta celda en blanco. 
Si el lineamiento no aplica a la institución indicar </t>
        </r>
        <r>
          <rPr>
            <b/>
            <sz val="9"/>
            <color indexed="81"/>
            <rFont val="Tahoma"/>
            <family val="2"/>
          </rPr>
          <t>NA</t>
        </r>
        <r>
          <rPr>
            <sz val="9"/>
            <color indexed="81"/>
            <rFont val="Tahoma"/>
            <family val="2"/>
          </rPr>
          <t xml:space="preserve"> (y aclarar porqué se considera que no aplica en la celda de observaciones).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6" authorId="0" shapeId="0" xr:uid="{00000000-0006-0000-07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6" authorId="0" shapeId="0" xr:uid="{00000000-0006-0000-08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 ref="A10" authorId="0" shapeId="0" xr:uid="{00000000-0006-0000-0800-000002000000}">
      <text>
        <r>
          <rPr>
            <sz val="9"/>
            <color indexed="81"/>
            <rFont val="Tahoma"/>
            <family val="2"/>
          </rPr>
          <t>Por ejemplo aguas residuales tipo especial o aguas residuales de tipo ordinario pero que requieren previo tratamiento, tal es el caso de las aguas residuales provenientes de sodas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6" authorId="0" shapeId="0" xr:uid="{00000000-0006-0000-09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sharedStrings.xml><?xml version="1.0" encoding="utf-8"?>
<sst xmlns="http://schemas.openxmlformats.org/spreadsheetml/2006/main" count="600" uniqueCount="372">
  <si>
    <t>Tema:</t>
  </si>
  <si>
    <t>Gestión del aire</t>
  </si>
  <si>
    <t>Emisiones de fuentes fijas</t>
  </si>
  <si>
    <t>Cumplimiento</t>
  </si>
  <si>
    <t>Si</t>
  </si>
  <si>
    <t>No</t>
  </si>
  <si>
    <t>(asignar 1)</t>
  </si>
  <si>
    <t>Total:</t>
  </si>
  <si>
    <t>% de cumplimiento:</t>
  </si>
  <si>
    <t>No. de lineamientos considerados:</t>
  </si>
  <si>
    <t>Observaciones</t>
  </si>
  <si>
    <t>Lineamientos</t>
  </si>
  <si>
    <t>2. Se cuenta con un inventario de sus emisiones contaminantes a la atmósfera.</t>
  </si>
  <si>
    <t>Emisiones de fuentes móviles</t>
  </si>
  <si>
    <t>2. Se lleva a cabo un mantenimiento preventivo de la flotilla vehicular.</t>
  </si>
  <si>
    <t>3. Se lleva un registro en el tiempo del mantenimiento practicado a cada vehículo.</t>
  </si>
  <si>
    <t>Emisiones de olores</t>
  </si>
  <si>
    <t xml:space="preserve">1. Cuando se infiera la generación de olores debido a procesos productivos o actividades diversas, el responsable de la fuente implementa las medidas correctivas y de mitigación para el control de este tipo de emisión. </t>
  </si>
  <si>
    <t>Gestión del agua</t>
  </si>
  <si>
    <t>Consumo de agua</t>
  </si>
  <si>
    <t>1. Se lleva un registro del consumo de agua mediante medidores.</t>
  </si>
  <si>
    <t>2. Se tiene claramente establecido si el consumo de agua se encuentra entre los rangos recomendados, de acuerdo con las características de la actividad.</t>
  </si>
  <si>
    <t>6. Existe rotulación cerca de duchas, lavamanos, grifos, etc. incentivando al ahorro del agua</t>
  </si>
  <si>
    <t>Generación de Aguas Residuales</t>
  </si>
  <si>
    <t xml:space="preserve">Aspecto Ambiental: </t>
  </si>
  <si>
    <t>Protocolo de Evaluación No. 1</t>
  </si>
  <si>
    <t>Generación de ruido y vibraciones por actividades antrópicas</t>
  </si>
  <si>
    <t>Protocolo de Evaluación No. 2</t>
  </si>
  <si>
    <t>Protocolo de Evaluación No. 3</t>
  </si>
  <si>
    <t>Emisiones de radiaciones ionizantes</t>
  </si>
  <si>
    <t>Protocolo de Evaluación No. 4</t>
  </si>
  <si>
    <t>Protocolo de Evaluación No. 5</t>
  </si>
  <si>
    <t>Protocolo de Evaluación No. 6</t>
  </si>
  <si>
    <t>Protocolo de Evaluación No. 7</t>
  </si>
  <si>
    <t>Protocolo de Evaluación No. 8</t>
  </si>
  <si>
    <t>Gestión del suelo y residuos sólidos</t>
  </si>
  <si>
    <t>Generación de residuos sólidos ordinarios</t>
  </si>
  <si>
    <t>Protocolo de Evaluación No. 9</t>
  </si>
  <si>
    <t>Generación de residuos sólidos peligrosos</t>
  </si>
  <si>
    <t>Protocolo de Evaluación No. 10</t>
  </si>
  <si>
    <t>Generación de residuos infectocontagiosos</t>
  </si>
  <si>
    <t>Uso de sustancias peligrosas</t>
  </si>
  <si>
    <t>Protocolo de Evaluación No. 12</t>
  </si>
  <si>
    <t>Protocolo de Evaluación No. 13</t>
  </si>
  <si>
    <t>Uso de plaguicidas</t>
  </si>
  <si>
    <t>Uso de sustancias radioactivas</t>
  </si>
  <si>
    <t>Protocolo de Evaluación No. 14</t>
  </si>
  <si>
    <t>2. Se desarrolla e implementa un plan para el adecuado manejo (transporte, manipulación, almacenamiento, etc.) de sustancias radioactivas con el fin de minimizar riesgos de accidentes.</t>
  </si>
  <si>
    <t>Manejo de productos derivados de hidrocarburos</t>
  </si>
  <si>
    <t>Protocolo de Evaluación No. 15</t>
  </si>
  <si>
    <t>Gestión de la energía</t>
  </si>
  <si>
    <t>Consumo de combustibles fósiles</t>
  </si>
  <si>
    <t>Protocolo de Evaluación No. 16</t>
  </si>
  <si>
    <t>Consumo de energía eléctrica</t>
  </si>
  <si>
    <t>Protocolo de Evaluación No. 17</t>
  </si>
  <si>
    <t>Consumo de papel</t>
  </si>
  <si>
    <t>Generación de Residuos Electrónicos</t>
  </si>
  <si>
    <t>Protocolo de Evaluación No. 18</t>
  </si>
  <si>
    <t>Protocolo de Evaluación No. 11</t>
  </si>
  <si>
    <t>Consumo de combustible en fuentes móviles</t>
  </si>
  <si>
    <t>Consumo de combustible en fuentes fijas</t>
  </si>
  <si>
    <r>
      <t xml:space="preserve">(1)  </t>
    </r>
    <r>
      <rPr>
        <sz val="11"/>
        <color theme="1"/>
        <rFont val="Calibri"/>
        <family val="2"/>
        <scheme val="minor"/>
      </rPr>
      <t>Las fuentes móviles externas o que circulan son aquellas que utilizan combustible para movilizarse por carretera, mar y aire, tal como los automóviles, camiones, barcos o aviones, entre otros.</t>
    </r>
  </si>
  <si>
    <r>
      <t xml:space="preserve">(2)  </t>
    </r>
    <r>
      <rPr>
        <sz val="11"/>
        <color theme="1"/>
        <rFont val="Calibri"/>
        <family val="2"/>
        <scheme val="minor"/>
      </rPr>
      <t xml:space="preserve">Las fuentes móviles internas o que no circulan, son aquellas que utilizan combustibles y que se movilizan dentro de un edificio o es utilizado para trabajos específicos, tales como montacargas, motosierras, equipo hidraulico, calderas, plantas de generación, entre otros. </t>
    </r>
  </si>
  <si>
    <t>1.  Se registra adecuadamente el consumo de energía a través de contadores eléctricos (medidores) y se lleva el control total de los medidores de la institución.</t>
  </si>
  <si>
    <t>3.  Se cuenta con el inventario por tipo de equipos, que hacen uso de electricidad en la institución (luminarias, equipo de cómputo, aires acondicionados, entre otros)</t>
  </si>
  <si>
    <t>Institución:</t>
  </si>
  <si>
    <t xml:space="preserve">Responsable de la evaluación: </t>
  </si>
  <si>
    <t xml:space="preserve">Fecha de evaluación: </t>
  </si>
  <si>
    <t>No. de Protocolo</t>
  </si>
  <si>
    <t>Aspecto ambiental</t>
  </si>
  <si>
    <t>Calificación obtenida</t>
  </si>
  <si>
    <t>Protocolo No. 1</t>
  </si>
  <si>
    <t>Protocolo No. 2</t>
  </si>
  <si>
    <t>Protocolo No. 3</t>
  </si>
  <si>
    <t>Protocolo No. 4</t>
  </si>
  <si>
    <t>Protocolo No. 5</t>
  </si>
  <si>
    <t>Protocolo No. 6</t>
  </si>
  <si>
    <t>Protocolo No. 7</t>
  </si>
  <si>
    <t>Protocolo No. 8</t>
  </si>
  <si>
    <t>Protocolo No. 9</t>
  </si>
  <si>
    <t>Protocolo No. 10</t>
  </si>
  <si>
    <t>Protocolo No. 11</t>
  </si>
  <si>
    <t>Protocolo No. 12</t>
  </si>
  <si>
    <t>Protocolo No. 13</t>
  </si>
  <si>
    <t>Protocolo No. 14</t>
  </si>
  <si>
    <t>Protocolo No. 15</t>
  </si>
  <si>
    <t>Protocolo No. 16</t>
  </si>
  <si>
    <t>Protocolo No. 17</t>
  </si>
  <si>
    <t>Protocolo No. 18</t>
  </si>
  <si>
    <t>(ir al Protocolo)</t>
  </si>
  <si>
    <t>Listado de Protocolos de Evaluación</t>
  </si>
  <si>
    <t>4. Se cuenta con un registro del consumo de combustible (en total) por tipo de combustible (diesel, gasolina, etc)</t>
  </si>
  <si>
    <t>2. El personal que manipula sustancias peligrosas utiliza el equipo de protección personal (EPP) adecuado según el riesgo de los materiales</t>
  </si>
  <si>
    <t>4. Se promueve el desarrollo y uso de tecnologías limpias o ambientalmente seguras, aplicadas bajo principios de prevención que minimicen la generación de desechos; además, se establecen sistemas de administración y manejo que permitan minimizar los riesgos a la salud y al ambiente.</t>
  </si>
  <si>
    <t>5. Se cuenta con un registro del tipo de sustancia, sus características (grado de toxicidad, efectos, etc) y cantidad almacenada o transportada.</t>
  </si>
  <si>
    <t>6. Se desarrollan e implementan planes que permitan minimizar riesgos de accidentes y derrames de sustancias tóxicas.</t>
  </si>
  <si>
    <t>7. Se mantiene un proceso continuo de capacitación del personal, manejo, simulacros y entrenamiento en prevención y control de derrames.</t>
  </si>
  <si>
    <t>9. Se tienen establecidos planes de emergencia y de contingencia, diseñados e implementados de conformidad con la reglamentación técnica vigente sobre la materia.</t>
  </si>
  <si>
    <t>10. El diseño y ubicación del lugar de almacenamiento de sustancias o materiales peligrosos está de acuerdo con la naturaleza de los materiales almacenados.</t>
  </si>
  <si>
    <t>11. Se dispone de los equipos, herramientas y demás medios adecuados para la prevención y el control de accidentes producidos por sustancias peligrosas; así como para la reparación de los daños causados por tales accidentes</t>
  </si>
  <si>
    <t>12. No se transportan sustancias, materiales o desechos peligrosos en vehículos dedicados al transporte de pasajeros, alimentos, animales, agua potable u otros bienes de consumo susceptibles de contaminación.</t>
  </si>
  <si>
    <t>13. No se trasladan en un mismo vehículo sustancias, materiales y desechos peligrosos diferentes que sean incompatibles entre sí, de acuerdo con lo establecido en la reglamentación técnica que rige la materia.</t>
  </si>
  <si>
    <r>
      <t xml:space="preserve">1. OBJETIVO
</t>
    </r>
    <r>
      <rPr>
        <sz val="12"/>
        <color theme="1"/>
        <rFont val="Calibri"/>
        <family val="2"/>
      </rPr>
      <t>El objetivo de los presentes Protocolos de Evaluación Ambiental es de servir de herramienta técnica de orientación para ser utilizado como un instrumento de uso interno por parte de las organizaciones (actividades, obras o proyectos) como forma de verificar su grado de desempeño ambiental. Para el caso del Decreto Ejecutivo 36499-S-MINAET constituyen una herramienta útil en la fase de elaboración del Programa de Gestión Ambiental Institucional (PGAI), específicamente en la etapa del Diagnóstico Ambiental Inicial, aunque posteriormente podrán ser utilizados como mecanismo de seguimiento.</t>
    </r>
    <r>
      <rPr>
        <b/>
        <sz val="12"/>
        <color theme="1"/>
        <rFont val="Calibri"/>
        <family val="2"/>
      </rPr>
      <t/>
    </r>
  </si>
  <si>
    <t>4. LISTADO DE PROTOCOLOS DE EVALUACIÓN AMBIENTAL</t>
  </si>
  <si>
    <t xml:space="preserve">Adaptado y modificado de:
Astorga, A. 2007. Manual de Instrucciones para la elaboración de Planes de Gestión Ambiental en el sector público de Costa Rica. Documento Técnico, Dirección de Gestión de Calidad Ambiental, Ministerio de Ambiente y Energía de Costa Rica, 104 p.
</t>
  </si>
  <si>
    <t>5. REFERENCIA</t>
  </si>
  <si>
    <t>1. Se emplean equipos y sistemas que controlan las emisiones a la atmósfera.</t>
  </si>
  <si>
    <t>3. Se miden las concentraciones de los contaminantes que se emiten a la atmósfera.</t>
  </si>
  <si>
    <t>4. Las concentraciones de contaminantes emitidos se mantiene por debajo de los niveles máximos permisibles (en caso de contar con hornos y calderas)</t>
  </si>
  <si>
    <t>3. Se utilizan piezas sanitarias y dispositivos de bajo consumo de agua, tales como: inodoros, duchas y grifería eficientes, entre otros.</t>
  </si>
  <si>
    <t xml:space="preserve">4. Se cuentan con un programa rutinario  de detección, control de fugas y mantenimiento del sistema de  abastecimiento de agua, en el cual se establezcan revisiones periódicas y se lleve un registro de ubicación y reparación. </t>
  </si>
  <si>
    <t>5. Se cuenta con un plan para el ahorro de agua, donde establezcan objetivos, metas, actividades, plazos, y en donde se implementen buenas prácticas en el uso del agua</t>
  </si>
  <si>
    <t>8. Respeto a la calidad del agua:</t>
  </si>
  <si>
    <t>8.1. Se garantiza el suministro de agua potable en sus instalaciones.</t>
  </si>
  <si>
    <t>8.2. Se cuenta con un programa de mantenimiento rutinario de tanques de almacenamiento  y redes para prevenir el riesgo de contaminación del agua a lo interno de la institución.</t>
  </si>
  <si>
    <t>8.3. Se utilizan mecanismos / dispositivos como filtros o purificadores, en la salida de los grifos de agua empleada para consumo humano, en caso que sea necesario.</t>
  </si>
  <si>
    <t>8.4. Se realizan periódicamente análisis físico-químicos y bacteriológicos del agua por parte de algún laboratorio (el cual debe estar acreditado en los respectivos ensayos), que establezcan la calidad del agua.</t>
  </si>
  <si>
    <t>8.5. El agua cumple con las normas y regulaciones técnicas establecidas por la legislación vigente en este tema, referido para este caso en el Reglamento de Calidad del Agua Potable</t>
  </si>
  <si>
    <t>9. Se cuenta con concesión de aprovechamiento de aguas (en caso que se cuente con tomas de agua de ríos, quebradas, o con pozos)</t>
  </si>
  <si>
    <t>10. Se está al día con el pago del canon de aprovechamiento  (en caso que se cuente con tomas de agua de ríos, quebradas, o con pozos)</t>
  </si>
  <si>
    <t>3. En caso que se viertan aguas residuales a cuerpos de agua superficiales (ríos, quebradas, acequias, canales artificiales), estas se disponen con el  tratamiento requerido por la regulación.</t>
  </si>
  <si>
    <t>4. En caso que se haga reuso de las aguas residuales, estas se utilizan con el tratamiento previo conforme a la regulación vigente.</t>
  </si>
  <si>
    <t>5. El sistema de tratamiento tratamiento se encuentra revisado y aprobado por las entidades competentes conforme a la regulación vigente.</t>
  </si>
  <si>
    <t>6. Se dispone del Manual de Operación y Mantenimiento del sistema de tratamiento; así como de su memoria de cálculo</t>
  </si>
  <si>
    <t>7. Las aguas pluviales se recolectan y se conducen separadas de las aguas residuales.</t>
  </si>
  <si>
    <t>16. Se cuentan con certificados de calidad de las aguas residual tratadas del Ministerio de Salud en conformidad con la regulación vigente.</t>
  </si>
  <si>
    <t>17. Se cumple con las normas y regulaciones técnicas establecidas en el Reglamento de Aprobación y Operación de Sistemas de tratamiento de Aguas Residuales</t>
  </si>
  <si>
    <t>18. Se cuenta con permiso de vertidos (en caso que se descarguen las aguas residuales a un río o quebrada)</t>
  </si>
  <si>
    <t>19. Se está al día con el pago del canon ambiental por vertidos (en caso que se descarguen las aguas residuales a un río o quebrada)</t>
  </si>
  <si>
    <t>1. Las edificaciones están provistas de sistemas de tratamiento de aguas residuales.</t>
  </si>
  <si>
    <t>1. Se cuenta en la institución con directrices internas que promuevan la reducción del consumo de papel.</t>
  </si>
  <si>
    <t>2. Se implementan prácticas para la reutilización de papel.</t>
  </si>
  <si>
    <t>4. Se incorporan criterios ambientales en la compra de papelería.</t>
  </si>
  <si>
    <t>5. Se implementa la impresión de documentos por doble cara para reducir el consumo de papel.</t>
  </si>
  <si>
    <t>6. Se hace uso de fotocopiadoras que admitan la utilización de papel reciclado y/o que permitan realizar copias a dos caras y reducciones.</t>
  </si>
  <si>
    <t>7. Se promueve el uso medios digitales (correo electrónico) para la remisión y revisión de documentos, evitando al máximo la impresión de los mismos.</t>
  </si>
  <si>
    <t>8. Se promueve a lo interno la implementación de archivos digitales</t>
  </si>
  <si>
    <t>9. Se mantiene un registro contable del consumo de papel períodicamente</t>
  </si>
  <si>
    <t>10. Se sensibiliza a los empleados sobre el ahorro del papel</t>
  </si>
  <si>
    <t>11. Se comunica períodicamente a los empleados sobre los resultados y logros alcanzados</t>
  </si>
  <si>
    <t>1. Se cuenta con un programa de gestión integral de residuos electrónicos</t>
  </si>
  <si>
    <t>2. Se dispone de un área de almacenamiento para los equipos y accesorios que son puestos fuera de servicio de la actividad, debidamente delimitado, con protección,  rotulación, donde se almacene los mismos .</t>
  </si>
  <si>
    <t>3. Se posee un registro donde se identifique la cantidad, tipo y modelo del equipo o accesorio  electrónico almacenado y retirado del servicio</t>
  </si>
  <si>
    <t>4. Se cuenta con el servicio de un gestor autorizado  para el manejo integral de residuos de electrónicos.</t>
  </si>
  <si>
    <t>5. Se promueve la recuperación de partes de equipos electrónicos retirados del servicio para su reutilizaciín en otros equipos electrónicos.</t>
  </si>
  <si>
    <t>1. El personal que maneja sustancias peligrosas está capacitado en cuanto a las propiedades físicas, químicas y biológicas de dichas sustancias y los riesgos que implican.</t>
  </si>
  <si>
    <t>3. Las sustancias peligrosas que se almacenan y distribuyen contienen la etiqueta correspondiente de acuerdo con su clasificación en un lugar visible y en letras legibles, en idioma español y con las especificaciones para su manejo.</t>
  </si>
  <si>
    <t>Se  mantiene en la zona de almacenaje hojas de seguridad de los productos (MSD).</t>
  </si>
  <si>
    <t>1. Al transportar plaguicidas estos se transportan bien amarrados, protegidos de la lluvia y en un compartimiento separado del chofer y los pasajeros; nunca junto con animales, alimentos, juguetes, ropa o medicamentos.</t>
  </si>
  <si>
    <t xml:space="preserve">2. Al transportar plaguicidas se toman las medidas y precauciones necesarias para evitar derrames, incluso en caso de accidente. </t>
  </si>
  <si>
    <t>3. El personal que maneja plaguicidas (almacenamiento y distribución)  tienen conocimiento en cuanto a los riesgos que implican a la salud y al ambiente.</t>
  </si>
  <si>
    <t>4. Se evalua la peligrosidad de los plaguicidas utilizados, con el fin de considerar la sustitución de algunos de estos por otros menos tóxicos.</t>
  </si>
  <si>
    <t>5. Los plaguicidas se almacenan en un lugar que reúna las condiciones adecuadas en cuanto a infraestructura y seguridad, en conformidad con la regulación vigente.</t>
  </si>
  <si>
    <t>6. Los plaguicidas son colocados en estantes o tarimas para protegerlos del contacto con el agua en caso de inundaciones o lluvias, y según su acción biocida: herbicidas, insecticidas, fungicidas, nematicidas, etc.</t>
  </si>
  <si>
    <t>7. Los plaguicidas líquidos son almacenados debajo de las formulaciones sólidas para evitar contaminación por derrames.</t>
  </si>
  <si>
    <t>8. Para la carga, descarga y aplicación de los plaguicidas, se garantiza a los trabajadores el suministro del equipo de protección necesario.</t>
  </si>
  <si>
    <t>9. Los plaguicidas se aplican para condiciones climatológicas favorables y nunca cuando hay viento  fuerte o lluvia, en zonas cercanas a pozos, arroyos, ríos o lagos, ni en áreas habitadas.</t>
  </si>
  <si>
    <t>10. Se tiene establecido un programa de mantenimiento preventivo y correctivo que asegure el adecuado funcionamiento del equipo de protección.</t>
  </si>
  <si>
    <t>11. Se cuenta con un programa de mantenimiento preventivo, predictivo y correctivo que asegure el adecuado funcionamiento del equipo de aplicación de los plaguicidas.</t>
  </si>
  <si>
    <t>12. Se capacita al personal en el uso dadecuado del equipo de protección así como en la correcta aplicación de los plaguicidas.</t>
  </si>
  <si>
    <t>1. Se aplican criterios de selección para la compra de maquinaria y equipo, entre los cuales se encuentre la preferencia de equipos más silenciosos.</t>
  </si>
  <si>
    <t>2. Se tiene identificado la cantidad y ubicación de los equipos y maquinaria de trabajo que puedan generar contaminación sónica.</t>
  </si>
  <si>
    <t>3. La maquinaria que genere contaminación sónica se mantiene en un área alejada de áreas vecinas y de oficinas, y/o se encuentra encapsulada o encerrada con materiales aislantes en el interior de las instalaciones donde se encuentran.</t>
  </si>
  <si>
    <t>4. Los trabajadores que laboran con o en el área donde se localizan esta clase de maquinaria o equipos cuentan con los dispositivos de protección básicos conforme a las disposiciones del plan de salud ocupacional de la institución o en su defecto los definidos por el Consejo de Salud Ocupacional.</t>
  </si>
  <si>
    <t>5. Los equipos o maquinaria que generan vibración excesiva se encuentran anclados a una superficie firme, delimitado con juntas que permitan atenuar el efecto.</t>
  </si>
  <si>
    <t>6. Los equipos y maquinaria se mantienen ajustados y se instalan dispositivos antivibratorios necesarios</t>
  </si>
  <si>
    <t>7. Se encuentran los equipos separados de paredes colindantes u otros elementos que pudieran transmitir vibraciones.</t>
  </si>
  <si>
    <t>8. Se cuenta con un plan de mantenimiento preventivo, predictivo o correctivo periódico de los equipos y maquinaria.</t>
  </si>
  <si>
    <t>2.  Se realiza levantamientos radiológicos periódicos en el ambiente de trabajo donde cuenten con emisores de radiación ionizante.</t>
  </si>
  <si>
    <t>7. El suministro de agua es adecuado en cuanto a cantidad y continuidad.</t>
  </si>
  <si>
    <t>11. Se sensibiliza/capacita a los funcionarios sobre el uso racional del recurso hídrico.</t>
  </si>
  <si>
    <t>1. Se cuenta en la institución con un Programa de Gestión Integral de Residuos fundamentado en los siguientes principios de gestión: evitar, reducir, reutilizar, valorizar, tratar y disponer.</t>
  </si>
  <si>
    <t>2. Se práctica en el manejo de los residuos sólidos ordinarios la separación y clasificación a partir de la fuente.</t>
  </si>
  <si>
    <t>3. En el manejo de los residuos, se previene la mezcla de residuos sólidos peligrosos y residuos de manejo especial con los residuos sólidos ordinarios.</t>
  </si>
  <si>
    <t>4. Se implementan prácticas de reutilización de materiales en aquellos casos cuyas características lo permiten.</t>
  </si>
  <si>
    <t>5. Se tienen identificados los responsables del manejo de los residuos sólidos y los participantes en el proceso de manejo.</t>
  </si>
  <si>
    <t xml:space="preserve">7. Con relación al área destinada para el almacenamiento de los residuos sólidos ordinarios: </t>
  </si>
  <si>
    <t>7.2. Está ubicado en un sitio protegido de la lluvia; o en su defecto, cuenta con un diseño constructivo que evita el acceso de aguas de lluvia.</t>
  </si>
  <si>
    <t xml:space="preserve">7.3. Está ubicada de tal forma que es de fácil acceso para el servicio de recolección . </t>
  </si>
  <si>
    <t>7.4. Permite su fácil limpieza y lavado</t>
  </si>
  <si>
    <t>7.1. El área está debidamente identificada</t>
  </si>
  <si>
    <t>7.5. Las condiciones físico - sanitarias de las instalaciones evita la formación de ambientes propicios para el desarrollo de vectores, fauna nociva, malos olores</t>
  </si>
  <si>
    <t>7.6. Las condiciones permite confinar posibles derrames de lixiviados  y las aguas de lavado son canalizadas al sistema de recolección de aguas residuales de las edificaciones de la institución.</t>
  </si>
  <si>
    <t xml:space="preserve">7.7. Internamente se almacenan los residuos sólidos valorizables en forma separada y debidamente identificados, mediante uso de recipientes con colores que lo diferencia o en su defecto mediante rotulación que lo identifica. </t>
  </si>
  <si>
    <t xml:space="preserve">8. En caso de uso de recipientes destinados a contener bolsas con residuos sólidos ordinarios antes de su recolección, se mantienen cerrados de manera que no permitan la entrada de agua, insectos o roedores, ni el escape de líquidos. </t>
  </si>
  <si>
    <t xml:space="preserve">9. En caso de uso de recipientes destinados a contener bolsas con residuos sólidos ordinarios se caracterizan por ser de material liso e impermeable que permita su lavado y limpieza. </t>
  </si>
  <si>
    <t>10. Los encargados del manejo de los residuos sólidos en la institución cuentan con equipo de protección básico personal conforme a los requerimientos de salud ocupacional.</t>
  </si>
  <si>
    <t>11. El manejo de recolección de los residuos sólidos no valorizables es a través de la municipalidad o mediante gestores autorizados</t>
  </si>
  <si>
    <t>12. Se cuantifica la cantidad de material recuperado según categoría (aluminio, papel, plástico, cartón, vidrio, entre otros).</t>
  </si>
  <si>
    <t>13. Se cuenta con criterios de compra que prevengan, disminuyan la generación de residuos, o criterios que promuevan la compra de materiales /equipos con materiales reciclables o reutilizables.</t>
  </si>
  <si>
    <t>14. Se comunica a los empleados sobre los logros y resultados obtenidos en la gestión de residuos</t>
  </si>
  <si>
    <t>15. Se sensibiliza/capacita a los funcionarios sobre temas vinculados con gestión de residuos sólidos</t>
  </si>
  <si>
    <t xml:space="preserve">5. En caso de contar con calderas, se verifica que la concentración de dióxido de carbono  o de oxígeno en los gases de desecho, medido en la salida de la última etapa, y los  niveles de hollín cumplan con los límites establecidos en el artículo 88  del Decreto Ejecutivo 25584-MINAE-H-P "Reglamento para la regulación de uso racional de la energía".  </t>
  </si>
  <si>
    <t>6. Se monitorea en el perímetro en donde están emitiendo los contaminantes a la atmósfera</t>
  </si>
  <si>
    <t xml:space="preserve">7. Se dispone de un registro con los resultados de las mediciones períodicas  de las concentraciones de los contaminantes  que se emiten a la atmósfera. </t>
  </si>
  <si>
    <t>8. Con el fin de contar con un control sistémico, se lleva una bitácora de operación y mantenimiento de sus equipos de proceso y control.</t>
  </si>
  <si>
    <t>9. Las emisiones de contaminantes atmosféricos que se generan por las fuentes fijas se canalizan mediante ductos o chimeneas de descarga.</t>
  </si>
  <si>
    <t>10. El ducto o chimenea cuenta con los puertos y plataformas de muestreo adecuados, de acuerdo con lo establecido en la normativa vigente.</t>
  </si>
  <si>
    <t>11. Se presentan reportes operacionales de emisiones  ante el Ministerio de Salud, conforme a la regulación vigente.</t>
  </si>
  <si>
    <t xml:space="preserve">12. Se identifican y cuantifican las emisiones de gases de efecto invernadero (GEI) y se registran los resultados. </t>
  </si>
  <si>
    <t>1. Las fuentes móviles (vehículos, motocicletas, buses, busetas, grúas, maquinaria de obras u otro equipo especial) se sujetan al sistema de verificación vehicular.</t>
  </si>
  <si>
    <t>5. Se cuenta con un registro del consumo de combustible/kilómetros de cada fuente móvil</t>
  </si>
  <si>
    <t>6. Se capacita a los choferes de la institución para que realicen una conducción eficiente.</t>
  </si>
  <si>
    <t>7. Se incorporan criterios ambientales en la compra de vehículos</t>
  </si>
  <si>
    <t>1.  Se tiene identificado y cuantificado los tipos de fuentes que consumen combustible en la institución.</t>
  </si>
  <si>
    <t>2.  Se llevan registros básicos de las características de operación de las fuentes: tipo de combustible que utiliza, peso, potencia, descripciones generales, motor, cilindrada, capacidades, entre otros.</t>
  </si>
  <si>
    <t>3.  Se tienen controles fidedignos sobre las compras de combustible</t>
  </si>
  <si>
    <t>4.  Se llevan registros historicos del consumo de combustible total de la institución y por cada tipo de fuente de consumo.</t>
  </si>
  <si>
    <t>5.  Se tienen controles sobre el uso de cada tipo de fuente de consumo.</t>
  </si>
  <si>
    <t>6  Se conoce el rendimiento de consumo de cada fuente.</t>
  </si>
  <si>
    <t>7.  Se realizan evaluaciones sobre la eficiencia en el consumo de combustibles de las fuentes existentes.</t>
  </si>
  <si>
    <t>8.  Se tiene conocimiento de cuáles fuentes son ineficientes en su consumo.</t>
  </si>
  <si>
    <t>9.  Mantienen informados a los funcionarios sobre la importancia del ahorro de combustible.</t>
  </si>
  <si>
    <t>10.  Se cuentan con programas de mantenimiento para cada tipo de fuente.</t>
  </si>
  <si>
    <t>11.   Se toman en consideración lineamientos de eficiencia energética para la compra de las fuentes consumidoras de combustible.</t>
  </si>
  <si>
    <t>12.  Se han establecido indicadores de eficiencia energética para las fuentes consumidoras de combustible.</t>
  </si>
  <si>
    <t>13.  Se cumple con las normas y regulaciones técnicas establecidas por la legislación vigente en el tema de energía</t>
  </si>
  <si>
    <t>14.  Se toman en consideración lineamientos de salud ocupacional para el tema energético</t>
  </si>
  <si>
    <t>15.  Se tienen clasificadas las fuentes móviles, de acuerdo a lo establecido en el artículo 55 del Decreto Ejecutivo 25584-MINAE-H-P "Reglamento para la regulación de uso racional de la energía"</t>
  </si>
  <si>
    <t>16.  Se tienen clasificadas las demás fuentes móviles, a pesar de que no se encuentran contempladas en el artículo 55 del Decreto Ejecutivo 25584-MINAE-H-P "Reglamento para la regulación de uso racional de la energía", tal como otros medios de transporte terrestre, marítimo, aéreo, entre otros.</t>
  </si>
  <si>
    <t>17.  Se tienen controles sobre las compras de combustible en los centros de servicio donde se soliciten datos mínimos como:  cantidad de litros, fecha de compra, costo, placa, o kilometraje.</t>
  </si>
  <si>
    <t>18.  Se tiene identificada y cuantificada las distancias que recorren cada fuente móvil.</t>
  </si>
  <si>
    <t>19.  Se brinda capacitación continua a los choferes de la institución sobre manejo eficiente y mantenimiento preventivo</t>
  </si>
  <si>
    <t>20.  Se brinda capacitación continua al personal operativo.</t>
  </si>
  <si>
    <t>21.  Se cuenta con alguna política de selección y asignación vehicular de acuerdo a las necesidades de la institución.</t>
  </si>
  <si>
    <t>22.  Cada fuente móvil cuenta con su control de uso diario, que permita llevar el registro de kilometros recorridos al día.</t>
  </si>
  <si>
    <t>23.  Se conoce el rendimiento de consumo de las fuentes móviles.</t>
  </si>
  <si>
    <t>24.  Se realizan evaluaciones sobre la eficiencia en el consumo de combustibles de las fuentes móviles.</t>
  </si>
  <si>
    <t>25.  Se tiene conocimiento de cuáles fuentes móviles son ineficientes en su consumo.</t>
  </si>
  <si>
    <t>26.  Se tiene algún plan de sustitución de las fuentes móviles ineficientes.</t>
  </si>
  <si>
    <t>27.  Se tiene algún programa de planificación de rutas para las fuentes móviles, donde se aproveche al máximo la capacidad de la unidad.</t>
  </si>
  <si>
    <t>28.  Se asignan las fuentes móviles de menor consumo de combustible, para las giras a los lugares más distantes.</t>
  </si>
  <si>
    <t xml:space="preserve">29.  Se tienen controles sobre la concentración de las fuentes móviles en los lugares previamente establecidos en las horas no hábiles y los fines de semana.  </t>
  </si>
  <si>
    <t>30.  Se cuenta con la constancia de inscripción de cada fuente fija de la institución.</t>
  </si>
  <si>
    <t>31.  Cumplen las fuentes fijas con los requisitos mínimos de instalación, según lo establece el artículo 87 del Decreto Ejecutivo 25584-MINAE-H-P "Reglamento para la regulación de uso racional de la energía"</t>
  </si>
  <si>
    <t>32.  Se cuenta con las autorizaciones y permisos otorgados por las instituciones respectivas.</t>
  </si>
  <si>
    <t>33.  Cumplen las fuentes fijas con los requisitos mínimos de operación, según lo establece el artículo 88 del Decreto Ejecutivo 25584-MINAE-H-P "Reglamento para la regulación de uso racional de la energía"</t>
  </si>
  <si>
    <t>34.  Se tiene establecido el inventario de fuentes fijas por el tipo de combustible que utilizan.</t>
  </si>
  <si>
    <t>35.  Se registran los consumos de combustible de cada fuente fija.</t>
  </si>
  <si>
    <t>36.  Se realizan evaluaciones sobre la eficiencia en el consumo de combustibles de las fuentes fijas.</t>
  </si>
  <si>
    <t>37.  Los sistemas de fuentes fijas cuentan con programas de mantenimiento.</t>
  </si>
  <si>
    <t>38.  Se tiene algún plan de sustitución de las fuentes fijas ineficientes.</t>
  </si>
  <si>
    <t>39.  Se brinda capacitación continua al personal operativo.</t>
  </si>
  <si>
    <t>40.  Los sistemas de fuentes fijas cuentan con programas de mantenimiento.</t>
  </si>
  <si>
    <t>2.  Se genera información estadística sobre los consumos de energía, demanda y costo de la energía, por medidor.</t>
  </si>
  <si>
    <t>4.  Se tiene la caracterización energética de cada organización de la institución, de acuerdo a las actividades propias de cada una.</t>
  </si>
  <si>
    <t>5. Se realizan evaluaciones permanentes del consumo energético en equipos, sistemas y transporte de la institución.</t>
  </si>
  <si>
    <t>6.  Se promueve la implementación de programas para el ahorro de energía, donde se establezcan objetivos, metas, actividades, responsables, plazos de ejecución, presupuesto.</t>
  </si>
  <si>
    <t xml:space="preserve">7.  Se involucra a los funcionarios en el proceso de cambio de cultura hacia un uso racional y eficiente de la energía.  </t>
  </si>
  <si>
    <t>8.  Se realizan acciones o buenas prácticas con equipos y sistemas consumidores de electricidad.</t>
  </si>
  <si>
    <t xml:space="preserve">9.  Se comunican los lineamientos obligatorios sobre el uso racional de la energía.
</t>
  </si>
  <si>
    <t>10.  Se aprovechan las opciones de ahorro de energía que tienen los equipos consumidores de electricidad.</t>
  </si>
  <si>
    <t xml:space="preserve">11.  Existen programas de mantenimiento correctivo, preventivo o predictivo en las instalaciones. </t>
  </si>
  <si>
    <t xml:space="preserve">12.  Se llevan registros de los mantenimientos aplicados en las instalaciones. </t>
  </si>
  <si>
    <t>13.  Se tiene alguna política interna para la selección y asignación de equipos consumidores de energía eléctrica de acuerdo a las necesidades de la institución.</t>
  </si>
  <si>
    <t>14.  Se tiene algún programa de sustitución sobre los equipos o sistemas  ineficientes.</t>
  </si>
  <si>
    <t>15.  Se toma en consideración características de eficiencia energética para la compra de equipos consumidores de energía.</t>
  </si>
  <si>
    <t xml:space="preserve">16.  Se da cumplimiento del Decreto Ejecutivo Nº 23616-MIRENEM, correspondiente al uso racional de la energía eléctrica en iluminación, en la cual solicitan prescindir de la iluminación externa e interna, de las veinte horas a las seis horas del día siguiente, salvo en el caso de jornadas con horario nocturno y lo absolutamente imprescindible. </t>
  </si>
  <si>
    <t>17.  Se ha analizado la posibilidad de utilizar aparatos o equipos que utilicen o funcionen con fuentes renovables de energía.</t>
  </si>
  <si>
    <t xml:space="preserve">18.  En cuanto a la iluminación externa utilizan las lámparas con una eficacia lumínica mayor o igual a 65 lúmenes por watt.
</t>
  </si>
  <si>
    <t>19.  Se efectuan diagnósticos energéticos integrales en las institución.</t>
  </si>
  <si>
    <t>20.  Se han establecido indicadores de eficiencia energética para el consumo de energía eléctrica.</t>
  </si>
  <si>
    <t>21.  Se toman en consideración lineamientos de salud ocupacional para el tema energético.</t>
  </si>
  <si>
    <t>22.  Conocen y cumplen con las normativas y regulaciones técnicas establecidas por la legislación vigente en el tema de energía.</t>
  </si>
  <si>
    <r>
      <t xml:space="preserve">2.  MARCO DE APLICACIÓN
</t>
    </r>
    <r>
      <rPr>
        <sz val="12"/>
        <color theme="1"/>
        <rFont val="Calibri"/>
        <family val="2"/>
      </rPr>
      <t>Los protocolos de evaluación ambiental que se incluyen en el este documento se basan en el marco jurídico vigente y en diversas buenas prácticas ambientales deseables en la implementación de los PGAI. Cada protocolo hace referencia a un aspecto ambiental.  Estos protocolos representan un conjunto de referencia temático para la realización del proceso de control y seguimiento ambiental. El profesional responsable de su ejecución podrá agregar lineamientos técnicos en virtud de los compromisos ambientales que haya suscrito la actividad, obra o proyecto objeto del proceso de control y seguimiento y siempre que así lo indique. De igual manera, dicho profesional deberá indicar cuales protocolos no utiliza en virtud de que no aplica para el caso (justifando porqué no aplica en el espacio de "observaciones" del formulario).</t>
    </r>
  </si>
  <si>
    <t>6. Se cuenta con área (s) destinada  (s) para el almacenamiento colectivo y temporal de los residuos sólidos ordinarios</t>
  </si>
  <si>
    <t>Generación de aguas residuales</t>
  </si>
  <si>
    <t>Generación de residuos electrónicos</t>
  </si>
  <si>
    <t>6.  En el área de almacenamiento se tienen identificados los tipos de residuos peligrosos que se almacenan.</t>
  </si>
  <si>
    <t>1. Se tienen identificado los puntos donde se generan residuos sólidos peligrosos.</t>
  </si>
  <si>
    <t>2. Se tienen conocimiento sobre los tipos de residuos peligrosos que se generan, las características químicas y biológicas de los mismos; así como los posibles riesgos a la salud y al ambiente asociados a estos.</t>
  </si>
  <si>
    <t>3. Se cuenta con directrices o planes que permitan reducir la utilización de materiales que generan residuos peligrosos.</t>
  </si>
  <si>
    <t>4. Se manejan por separado y en los recipientes adecuados (rotulados) los residuos peligrosos de los residuos ordinarios.</t>
  </si>
  <si>
    <t>5. Cuentan con un sitio exclusivo para el almacenamiento de residuos peligrosos debidamente identificado.</t>
  </si>
  <si>
    <t>7. El área reúne las condiciones seguridad para almacenar esta clase de residuos, se mantiene limpio, seco, bien ventilado.</t>
  </si>
  <si>
    <t>8. En caso del almacenar residuos líquidos peligrosos, se dispone en el área de almacenamiento con pisos impermeables y con sistema de retención y recolección de posibles derrames.</t>
  </si>
  <si>
    <t>9. En caso que se puedan generar gases tóxicos por las carácterísticas del tipo de residuo que se almace,  el área de almacenamiento cuenta con ventilación o aereación natural a través de averturas a  distintas alturas que permita su evacuación.</t>
  </si>
  <si>
    <t>10. Se mantienen separados aquellos residuos peligrosos que por sus características químicas sean incompatibles y puedan generar reacción entre ellos (incendios, corrosión, explosión, gases tóxicos).</t>
  </si>
  <si>
    <t>11.  Los recipientes donde se almacenan los residuos peligrosos:</t>
  </si>
  <si>
    <t>11.1. Son cerrados herméticamente pero con posibilidad de poder abrirse y cerrarse.</t>
  </si>
  <si>
    <t xml:space="preserve">11.2 Son de material resistente,  que no presentan problemas de incompatibilidad con los residuos a almacenar. </t>
  </si>
  <si>
    <t>11.3 Se encuentran en buen estado y libres de fugas.</t>
  </si>
  <si>
    <t xml:space="preserve">11.4 Los volumenes permiten un fácil y seguro manejo. </t>
  </si>
  <si>
    <t>11.5. Cuentan con rotulación donde se especifique el tipo de residuo que contiene y las características de peligrosidad del mismo.</t>
  </si>
  <si>
    <t>12. El área donde se almacenan cuenta con equipo de seguridad para la atención de una posible emergencia.</t>
  </si>
  <si>
    <t xml:space="preserve">13.  Los encargados del manejo de esta clase de residuos disponen del equipo de protección personal. </t>
  </si>
  <si>
    <t xml:space="preserve">14. Se dispone de planes de contigencias en caso de una posible eventualidad en el sitio de almacenamiento. </t>
  </si>
  <si>
    <t>15. Se mantiene como procedimiento rutinario realizar inspecciones periódicas a los lugares de almacenamiento</t>
  </si>
  <si>
    <t>16. Se llevan los controles relativos a la generación, transporte, tratamiento y disposición final de los residuos peligrosos generados.</t>
  </si>
  <si>
    <t>17. Los residuos peligrosos se manejan a través de gestores autorizados con permiso sanitario de funcionamiento para el tratamiento, recuperación, reciclaje o disposición final.</t>
  </si>
  <si>
    <t>18. Se cumple con las normas y regulaciones técnicas establecidas por la legislación vigente en este tema, que para este caso se encuentra referida en el Reglamento para el Manejo de los Desechos Peligrosos industriales.</t>
  </si>
  <si>
    <t>5. Los desechos punzocortantes se recolectan en recipientes rígidos, resistentes, de color rojo como lo establece la regulación vigente.</t>
  </si>
  <si>
    <t>4. Los desechos infecciosos se recolectan bolsas plásticas impermeables de color rojo de acuerdo a la regulación vigente.</t>
  </si>
  <si>
    <t>1. Se tiene identificado los tipos de desechos infecto-contagiosos que se generan en el lugar.</t>
  </si>
  <si>
    <t>2. Se tienen localizados los sitios donde se generan esta clase de residuos.</t>
  </si>
  <si>
    <t>3. Se manejan por separado los desechos bioinfecciosos de los desechos ordinarios.</t>
  </si>
  <si>
    <t>6. Los desechos anatomopatológicos se almacenan bolsas o recipientes rígidos de color negro.</t>
  </si>
  <si>
    <t>7. Las bolsas o recipientes donde se recolectan los desechos infecto-contagiosos se encuentran debidamente identificados con el símbolo biopeligrosos y con la leyenda que los identifica.</t>
  </si>
  <si>
    <t>8.  El personal encargado del manejo de esta clase de residuos tienen conocimiento sobre  el riesgo en la salud  asociado a esta labor.</t>
  </si>
  <si>
    <t>9. Se disponen de medios de transporte manuales con tapa exclusivamente  para recolección y depósito en el área de almacenamiento conforme a la normativa vigente</t>
  </si>
  <si>
    <t>10. Se tiene establecida una ruta exclusiva y horarios de recolección para su fácil movimiento hacia el área de almacenamiento.</t>
  </si>
  <si>
    <t>11. Cuentan con un área destinada para el almacenamiento de los desechos infectocontagiosos conforme a las características establecidas en la regulación vigente</t>
  </si>
  <si>
    <t>12.  El área de almacenamiento cuenta con señalización de restricción de acceso y rotulación de prevención.</t>
  </si>
  <si>
    <t>13.  Los desechos anatomopatológicos, humanos o de animales se mantienen refrigerados</t>
  </si>
  <si>
    <t>14. En caso que se generen desechos anatomopatológicos son inhumados o cremados en lugares autorizados.</t>
  </si>
  <si>
    <t>15.  En caso que se generen desechos anatomopatólogicos de alta patogenicidad y de restos no putrescibles (grasas) estos son cremados en un lugar autorizado.</t>
  </si>
  <si>
    <t>16. Los equipos de tratamiento cuentan con sistema de control de contaminantes atmosférico.</t>
  </si>
  <si>
    <t>17.  El personal cuentan con el equipo  mínimo de protección personal</t>
  </si>
  <si>
    <t>18. El personal encargado de esta clase labores se encuentra vacunado.</t>
  </si>
  <si>
    <t>19. Los desechos infecto-contagiosos previo a su  disposición son tratados.</t>
  </si>
  <si>
    <t xml:space="preserve">20. Disponen de un programa de contigencias en caso de derrames, fugas, incendios, explosiones, emisiones controladas o accidentes relacionados con el manejo de residuos. </t>
  </si>
  <si>
    <t>21. En caso que la entidad realice recolección y transporte externo de esta clase de residuos,  se satisface las condiciones que establece la regulación vigente.</t>
  </si>
  <si>
    <t>22.  Se lleva cabo labores de capacitación al personal encargado con relación al riesgo asociado, el uso de equipo de protección personal, el proceso de manejo de esta clase de residuos; así como las acciones a seguir en caso de una posible eventualidad en su manejo.</t>
  </si>
  <si>
    <t>23. En el caso de la disposición final, el manejo de la recolección desechos infecto-contagiosos es a través del servicio municipal,  mediante gestores autorizados o lo realiza la misma entidad, lo anterior tomando en consideración la clase de  residuos y su tratamiento previo.</t>
  </si>
  <si>
    <t>24. Se cumple con todas las normas y regulaciones técnicas establecidas por la legislación vigente en este tema, referida para este caso en la Ley General de Salud, el Reglamento para el manejo de productos peligrosos y el Reglamento sobre la gestión de los desechos infecto-contagiosos que se generan en establecimientos  que prestan atención en salud y afines.</t>
  </si>
  <si>
    <t>2. Se tiene un registro referente a la cantidades que se almacenan.</t>
  </si>
  <si>
    <t>3. Se tiene ubicado los puntos en la institución  donde se mantiene almacenado esta clase de productos.</t>
  </si>
  <si>
    <t xml:space="preserve">4. Las área(s) de almacenamiento se encuentran debidamente delimitidas e identificadas.  </t>
  </si>
  <si>
    <t>1. Se tiene identificado la clase de derivados de hidrocarburos que se almacenan en la institución.</t>
  </si>
  <si>
    <t>5. Los recipientes de almacenamiento se encuentran  idenitificados con el tipo derivado que se almacena y volumen.</t>
  </si>
  <si>
    <t>6.  Las area (s) de almacenamientan cuentan con señalización de prevención .</t>
  </si>
  <si>
    <t>7. Las áreas de almacenamiento de derivados de hidrocarburos líquidos cuentan con obras de retención de derrames.</t>
  </si>
  <si>
    <t xml:space="preserve">8.  Los encargados del manejo de esta clase de productos tienen conocimientos sobre los riesgos que pueden generar en la salud y ambiente. </t>
  </si>
  <si>
    <r>
      <t xml:space="preserve">10. Cuenta la institución con un procedimiento de manejo de esta clase de productos  desde que ingresa hasta su uso, donde se estime aspectos seguridad que permita prevenir </t>
    </r>
    <r>
      <rPr>
        <strike/>
        <sz val="11"/>
        <color rgb="FF000000"/>
        <rFont val="Calibri"/>
        <family val="2"/>
      </rPr>
      <t>controlar</t>
    </r>
    <r>
      <rPr>
        <sz val="11"/>
        <color rgb="FF000000"/>
        <rFont val="Calibri"/>
        <family val="2"/>
      </rPr>
      <t xml:space="preserve"> riesgos de accidentes, explosiones, incendios y derrames.</t>
    </r>
  </si>
  <si>
    <t xml:space="preserve">11. Cuenta la institución con un plan de emergencias donde se incluya las acciones que se deben implementar en caso de una posible eventualidad con este tipo (s) de producto (s) </t>
  </si>
  <si>
    <t>12. Se capacita a los funcionarios encargados en las acciones a seguir en caso de una posible emergencia.</t>
  </si>
  <si>
    <t>15. Cuenta con un programa de capacitación del personal períodicamente con relación al manejo de hidrocarburos, los riesgos asociados y procedimientos a seguir en caso de posibles emergencias.</t>
  </si>
  <si>
    <t>16. Las instalaciones satisface las  normas y regulaciones técnicas establecidas por la legislación vigente en este tema, referida para este caso en la Ley Orgánica de hidrocarburos y el Manual de Buenas Prácticas Ambientales, (Gaceta del 5 de noviembre del 2004)</t>
  </si>
  <si>
    <t xml:space="preserve">17. Los encargados del manejo de esta clase de derivados cuentan en el lugar con equipo de protección personal laboral </t>
  </si>
  <si>
    <t>13. Se cuenta con un programa de mantenimiento preventivo, predictivo y correctivo de las instalaciones y/o equipos que se utilizan para el manejo de este tipo de productos (ductos, tanques unidades de proceso, instrumentos, unidades de transporte, etc).</t>
  </si>
  <si>
    <t>14. Se provee de la información sobre los riesgos de las actividades que pueden afectar a la comunidad por derrame de hidrocarburos y derivados y la capacitación de las personas para prevenir y actuar ante los efectos nocivos del siniestro.</t>
  </si>
  <si>
    <t>2.  En caso que se viertan aguas residuales al alcantarillado sanitario en funcionamiento, estas se disponen con el previo tratamiento para aquellos que por la características del agua lo requiera.</t>
  </si>
  <si>
    <t>Protocolo de Evaluación No. 19</t>
  </si>
  <si>
    <t>3. Se mantiene un proceso continuo de capacitación del personal, simulacros y entrenamiento en prevención y atención de desastres naturales.</t>
  </si>
  <si>
    <t>4. Se cumple con las normas y regulaciones técnicas establecidas por la legislación vigente en este tema, entre ellos, el Manual de Buenas Prácticas Ambientales (Gaceta del 5 de noviembre del 2004).</t>
  </si>
  <si>
    <t>2. Se han desarrollado y se implementan planes de atención de emergencia de acuerdo con la Guía para la Presentación del Programa de Atención de Emergencias, emitido por el Ministerio de Salud.</t>
  </si>
  <si>
    <t>Protocolo No. 19</t>
  </si>
  <si>
    <t>1.  Se tienen identificados los tipos de amenazas que existen en la zona donde se ubica la(s) instalación(es) ya sea: deslizamientos, fallas sísmicas, cercanías de ríos u otras fuentes de agua, etc.</t>
  </si>
  <si>
    <t>Otros protocolos de evaluación</t>
  </si>
  <si>
    <t>3. Se cuentan con recipientes de recolección de papel en las oficinas.</t>
  </si>
  <si>
    <t>1. Se cuentan con medidas de protección radiológica de los trabajadores expuestos.</t>
  </si>
  <si>
    <t>3. Se realiza levantamientos radiológicos periódicos en el ambiente de trabajo donde cuenten con emisores de radiación ionizante.</t>
  </si>
  <si>
    <t>4. En cuanto a los riesgos radiológicos en las zonas controladas:</t>
  </si>
  <si>
    <t>4.2. El acceso está limitado a las personas autorizadas.</t>
  </si>
  <si>
    <t>4.3. En caso que se autorice el acceso a visitantes, se brindan las instrucciones necesarias sobre los riesgos a la que está expuesto  y las medidas de protección que debe acatar.</t>
  </si>
  <si>
    <t xml:space="preserve">5. Se informa períodicamente a los trabajadores sobre los riesgos radiológicos asociados; las normas y procedimiento de protección radiológica y precauciones que deben adoptar. </t>
  </si>
  <si>
    <t>8. Se realiza una disposición adecuada de los repuestos o partes de los equipos, que pueda contener material radiológico o peligroso.</t>
  </si>
  <si>
    <t>4.1. Están delimitadas  y señalizadas de forma que quede claro el riesgo de exposición.</t>
  </si>
  <si>
    <t>6. Las mujeres potencialmente expuestas tienen conocimiento de la necesidad de efectuar rápidamente la declaración de embarazo y notificación de lactancia.</t>
  </si>
  <si>
    <t>7. Dispone la institución de un repositorio temporal aprobado por el Ministerio de Salud para almacenar los residuos radiactivos u emisores de radiación ionizante en deshuso.</t>
  </si>
  <si>
    <t>1. Se mantiene un inventario de las sustancias, materiales, equipos, o desechos radiactivos que se almacenan.</t>
  </si>
  <si>
    <t xml:space="preserve">3. Los equipos emisores de radiaciones ionizantes  o que utilicen material natural o artificialmente radiactivo, cuentan con autorización otorgada por el Ministerio de Salud para su operación.  </t>
  </si>
  <si>
    <t>4. Para el manejo de sustancias radioactivas, se garantiza a los trabajadores el suministro del equipo de protección personal necesario.</t>
  </si>
  <si>
    <t>5. Se cuenta con un programa de mantenimiento preventivo, predictivo y correctivo de las instalaciones y/o equipos utilizados en el manejo de sustancias radioactivas.</t>
  </si>
  <si>
    <t>6. Se mantiene una vigilancia continua en el entorno de las instalaciones y áreas de operación mediante medidores específicos.</t>
  </si>
  <si>
    <t>7. Se desarrollan planes de contingencia que le permita enfrentar y controlar accidentes con sustancias radioactivas.</t>
  </si>
  <si>
    <t>8. Se mantiene un proceso continuo de capacitación del personal, en manejo de sustancias radioactivas.</t>
  </si>
  <si>
    <t>9. La disposición final de desechos radioactivos se realiza en repositorios diseñados especialmente para tal fin, cumpliendo con la reglamentación técnica que rige la materia, previa autorización de las autoridades competentes.</t>
  </si>
  <si>
    <t>10. Cuentan estas instalaciones con permiso sanitario de funcionamiento del Ministerio de Salud.</t>
  </si>
  <si>
    <t>11. Se cumple con el Reglamento sobre Protección de Radiaciones Ionizantes y demás normas y regulaciones técnicas establecidas por la legislación vigente en este tema.</t>
  </si>
  <si>
    <t>5.  Se establecen las condiciones generales de seguridad e higiene en que obligatoriamente deben realizarse en las labores en todos los  centros de trabajo, de acuerdo a lo establecido en el Decreto N°1 del Reglamento General de Seguridad e Higiene de Trabajo.</t>
  </si>
  <si>
    <t>Seguridad y manejo de desastres naturales</t>
  </si>
  <si>
    <r>
      <rPr>
        <b/>
        <sz val="11"/>
        <color theme="1"/>
        <rFont val="Calibri"/>
        <family val="2"/>
        <scheme val="minor"/>
      </rPr>
      <t>Nota</t>
    </r>
    <r>
      <rPr>
        <sz val="11"/>
        <color theme="1"/>
        <rFont val="Calibri"/>
        <family val="2"/>
        <scheme val="minor"/>
      </rPr>
      <t>: Este protocolo corresponde a un tema transversal a diversos aspectos ambientales. Por esa razón es que en otros protocolos se pueden encontrar lineamientos de evaluación relacionados con el tema de seguridad y manejo de desastres ; se colocan en el presente protocolo algunos lineamientos de carácter general.</t>
    </r>
  </si>
  <si>
    <t>8. Se realizan mediciones rutinarias de caudal, pH, temperatura, sólidos sedimentables en el efluente después de la última unidad de tratamiento.</t>
  </si>
  <si>
    <t>9. Se dispone en el lugar del equipo básico de control para las mediciones rutinarias del sistema de tratamiento.</t>
  </si>
  <si>
    <t>10. Se encuentra disponible y al día la bitácora del Sistema de Tratamiento de Aguas Residuales</t>
  </si>
  <si>
    <t>11. El personal encargado de la operación del Sistema de Tratamiento de Aguas Residuales tiene la capacitación adecuada para dicha labor.</t>
  </si>
  <si>
    <t>12. Se cuentan con análisis períodicos de laboratorio en donde se indique la calidad del efluente</t>
  </si>
  <si>
    <t>13. Se entregan Reportes Operacionales al Ministerio de Salud con la frecuencia establecida en el Reglamento de Vertido y Reuso de Aguas Residuales</t>
  </si>
  <si>
    <t>14. Se cumplen con los límites máximos permisibles establecidos en el Reglamento de Vertido y Reuso de Aguas Residuales</t>
  </si>
  <si>
    <t>15. Las aguas residuales son dispuestas (cumpliendo con la calidad requerida por el Reglamento de Vertido y Reuso de Aguas Residuales)  en un alcantarillado sanitario, tanque séptico, río, o son reusadas, y nunca son dispuestas en el alcantarillado pluvial.</t>
  </si>
  <si>
    <r>
      <t xml:space="preserve">3. PROCEDIMIENTO SIMPLE PARA ESTABLECER EL VALOR OBTENIDO 
</t>
    </r>
    <r>
      <rPr>
        <sz val="12"/>
        <color theme="1"/>
        <rFont val="Calibri"/>
        <family val="2"/>
      </rPr>
      <t>Se han considerado dos criterios fundamentales para la determinar el mecanismo de calificación para cada uno de los lineamientos; inicialmente se ha establecido la condición dicotómica de cumplimiento o incumplimiento, que permitirá asignar a cada una de ellas un puntaje, a saber: puntaje de 1 si se cumple y puntaje de 0 si se incumple con el lineamiento correspondiente.
Tanto para los casos de “Incumplimiento” es importante que además, se registre con más detalle la situación en las observaciones del formulario o en su defecto en hojas aparte. En caso necesario, también es útil tomar fotografías de la situación ambiental en cuestión a fin de incluirlo en el registro y con el objetivo de presentar argumentos más sólidos para el establecimiento de medidas ambientales correctivas.
Además se contempla la posibilidad de que si algunos de los ítemes (lineamientos de evaluación) de los correspondientes protocolos no aplica a la realidad de la entidad evaluada se asigne “No aplica”  y el cálculo del porcentaje del respectivo protocolo se realiza considerando este hecho, es decir dividiendo entre el total de ítemes que sí aplican (las fórmulas de cálculo en la versión Excel ya consideran esta situación automáticamente). En caso que el lineamiento no aplique, se deben indicar en el espacio de "observaciones" la(s) razón(es) por las que se considera que no aplica.
La calificación final de cada protocolo estará representada como un porcentaje. De igual forma se podrán considerar como aspectos ambientales de mayor significancia para la entidad evaluada aquellos en donde el desempeño (calificación) sea más bajo.</t>
    </r>
    <r>
      <rPr>
        <b/>
        <sz val="12"/>
        <color theme="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</si>
</sst>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A]dddd\,\ dd&quot; de &quot;mmmm&quot; de &quot;yyyy;@"/>
  </numFmts>
  <fonts count="2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rgb="FF000000"/>
      <name val="Calibri"/>
      <family val="2"/>
    </font>
    <font>
      <b/>
      <sz val="12"/>
      <color theme="0"/>
      <name val="Calibri"/>
      <family val="2"/>
      <scheme val="minor"/>
    </font>
    <font>
      <sz val="9"/>
      <color indexed="81"/>
      <name val="Tahoma"/>
      <family val="2"/>
    </font>
    <font>
      <sz val="11"/>
      <name val="Calibri"/>
      <family val="2"/>
    </font>
    <font>
      <b/>
      <sz val="9"/>
      <color indexed="81"/>
      <name val="Tahoma"/>
      <family val="2"/>
    </font>
    <font>
      <b/>
      <sz val="14"/>
      <color theme="3"/>
      <name val="Calibri"/>
      <family val="2"/>
      <scheme val="minor"/>
    </font>
    <font>
      <b/>
      <sz val="12"/>
      <color theme="1"/>
      <name val="Calibri"/>
      <family val="2"/>
      <scheme val="minor"/>
    </font>
    <font>
      <u/>
      <sz val="11"/>
      <color theme="10"/>
      <name val="Calibri"/>
      <family val="2"/>
    </font>
    <font>
      <i/>
      <u/>
      <sz val="9"/>
      <color theme="10"/>
      <name val="Calibri"/>
      <family val="2"/>
    </font>
    <font>
      <b/>
      <sz val="12"/>
      <color theme="1"/>
      <name val="Calibri"/>
      <family val="2"/>
    </font>
    <font>
      <sz val="12"/>
      <color theme="1"/>
      <name val="Calibri"/>
      <family val="2"/>
    </font>
    <font>
      <sz val="8"/>
      <color indexed="81"/>
      <name val="Tahoma"/>
      <family val="2"/>
    </font>
    <font>
      <b/>
      <sz val="8"/>
      <color indexed="81"/>
      <name val="Tahoma"/>
      <family val="2"/>
    </font>
    <font>
      <strike/>
      <sz val="11"/>
      <color rgb="FF000000"/>
      <name val="Calibri"/>
      <family val="2"/>
    </font>
    <font>
      <b/>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249977111117893"/>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59996337778862885"/>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auto="1"/>
      </left>
      <right/>
      <top style="thick">
        <color auto="1"/>
      </top>
      <bottom/>
      <diagonal/>
    </border>
    <border>
      <left/>
      <right/>
      <top style="thick">
        <color auto="1"/>
      </top>
      <bottom/>
      <diagonal/>
    </border>
    <border>
      <left style="thick">
        <color auto="1"/>
      </left>
      <right/>
      <top/>
      <bottom style="thick">
        <color auto="1"/>
      </bottom>
      <diagonal/>
    </border>
    <border>
      <left/>
      <right/>
      <top/>
      <bottom style="thick">
        <color auto="1"/>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129">
    <xf numFmtId="0" fontId="0" fillId="0" borderId="0" xfId="0"/>
    <xf numFmtId="0" fontId="0" fillId="2" borderId="0" xfId="0" applyFill="1"/>
    <xf numFmtId="0" fontId="4" fillId="2" borderId="0" xfId="0" applyFont="1" applyFill="1"/>
    <xf numFmtId="0" fontId="2" fillId="2" borderId="0" xfId="0" applyFont="1" applyFill="1" applyAlignment="1">
      <alignment horizontal="right"/>
    </xf>
    <xf numFmtId="0" fontId="1" fillId="4" borderId="9" xfId="0" applyFont="1" applyFill="1" applyBorder="1" applyAlignment="1">
      <alignment horizontal="center"/>
    </xf>
    <xf numFmtId="0" fontId="3" fillId="4" borderId="10" xfId="0" applyFont="1" applyFill="1" applyBorder="1" applyAlignment="1">
      <alignment horizontal="center"/>
    </xf>
    <xf numFmtId="0" fontId="5" fillId="3" borderId="1" xfId="0" applyFont="1" applyFill="1" applyBorder="1" applyAlignment="1">
      <alignment vertical="top" wrapText="1"/>
    </xf>
    <xf numFmtId="0" fontId="4" fillId="2" borderId="0" xfId="0" applyFont="1" applyFill="1" applyAlignment="1">
      <alignment horizontal="center"/>
    </xf>
    <xf numFmtId="0" fontId="2" fillId="6" borderId="16" xfId="0" applyFont="1" applyFill="1" applyBorder="1" applyAlignment="1">
      <alignment vertical="top"/>
    </xf>
    <xf numFmtId="0" fontId="0" fillId="2" borderId="0" xfId="0" applyFont="1" applyFill="1" applyAlignment="1">
      <alignment vertical="center" wrapText="1"/>
    </xf>
    <xf numFmtId="0" fontId="0" fillId="2" borderId="0" xfId="0" applyFill="1" applyAlignment="1">
      <alignment vertical="center" wrapText="1"/>
    </xf>
    <xf numFmtId="0" fontId="0" fillId="6" borderId="16" xfId="0" applyFont="1" applyFill="1" applyBorder="1" applyAlignment="1">
      <alignment vertical="top" wrapText="1"/>
    </xf>
    <xf numFmtId="0" fontId="10" fillId="7" borderId="18" xfId="0" applyFont="1" applyFill="1" applyBorder="1" applyAlignment="1">
      <alignment horizontal="center"/>
    </xf>
    <xf numFmtId="0" fontId="0" fillId="2" borderId="0" xfId="0" applyFill="1" applyAlignment="1">
      <alignment horizontal="center" vertical="center"/>
    </xf>
    <xf numFmtId="0" fontId="13" fillId="2" borderId="17" xfId="1" applyFont="1" applyFill="1" applyBorder="1" applyAlignment="1" applyProtection="1">
      <alignment horizontal="left" vertical="center"/>
    </xf>
    <xf numFmtId="0" fontId="0" fillId="0" borderId="27" xfId="0" applyBorder="1" applyAlignment="1">
      <alignment horizontal="right" vertical="center"/>
    </xf>
    <xf numFmtId="0" fontId="0" fillId="0" borderId="29" xfId="0" applyBorder="1" applyAlignment="1">
      <alignment horizontal="right" vertical="center"/>
    </xf>
    <xf numFmtId="0" fontId="14" fillId="2" borderId="0" xfId="0" applyFont="1" applyFill="1" applyAlignment="1">
      <alignment horizontal="left" vertical="top" wrapText="1"/>
    </xf>
    <xf numFmtId="0" fontId="5" fillId="3" borderId="1" xfId="0" applyFont="1" applyFill="1" applyBorder="1" applyAlignment="1">
      <alignment horizontal="justify" vertical="top" wrapText="1"/>
    </xf>
    <xf numFmtId="0" fontId="4" fillId="2" borderId="0" xfId="0" applyFont="1" applyFill="1" applyAlignment="1">
      <alignment horizontal="left" wrapText="1"/>
    </xf>
    <xf numFmtId="0" fontId="2" fillId="6" borderId="2" xfId="0" applyFont="1" applyFill="1" applyBorder="1" applyAlignment="1">
      <alignment vertical="top"/>
    </xf>
    <xf numFmtId="0" fontId="13" fillId="2" borderId="35" xfId="1" applyFont="1" applyFill="1" applyBorder="1" applyAlignment="1" applyProtection="1">
      <alignment horizontal="left" vertical="center"/>
    </xf>
    <xf numFmtId="0" fontId="0" fillId="0" borderId="37" xfId="0" applyBorder="1" applyAlignment="1">
      <alignment horizontal="right" vertical="center"/>
    </xf>
    <xf numFmtId="0" fontId="13" fillId="2" borderId="38" xfId="1" applyFont="1" applyFill="1" applyBorder="1" applyAlignment="1" applyProtection="1">
      <alignment horizontal="left" vertical="center"/>
    </xf>
    <xf numFmtId="0" fontId="1" fillId="4" borderId="7" xfId="0" applyFont="1" applyFill="1" applyBorder="1" applyAlignment="1">
      <alignment horizontal="center"/>
    </xf>
    <xf numFmtId="0" fontId="0" fillId="5" borderId="7" xfId="0" applyFill="1" applyBorder="1" applyAlignment="1">
      <alignment horizontal="center"/>
    </xf>
    <xf numFmtId="9" fontId="0" fillId="5" borderId="7" xfId="0" applyNumberFormat="1" applyFill="1" applyBorder="1" applyAlignment="1">
      <alignment horizontal="center"/>
    </xf>
    <xf numFmtId="0" fontId="5" fillId="3" borderId="4"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wrapText="1"/>
      <protection locked="0"/>
    </xf>
    <xf numFmtId="0" fontId="14" fillId="2" borderId="0" xfId="0" applyFont="1" applyFill="1" applyAlignment="1">
      <alignment horizontal="left" vertical="top" wrapText="1"/>
    </xf>
    <xf numFmtId="0" fontId="0" fillId="2" borderId="0" xfId="0" applyFill="1" applyAlignment="1">
      <alignment horizontal="justify" wrapText="1"/>
    </xf>
    <xf numFmtId="0" fontId="0" fillId="2" borderId="0" xfId="0" applyFill="1" applyAlignment="1">
      <alignment horizontal="justify"/>
    </xf>
    <xf numFmtId="0" fontId="14" fillId="0" borderId="0" xfId="0" applyFont="1" applyAlignment="1">
      <alignment horizontal="justify" vertical="top" wrapText="1"/>
    </xf>
    <xf numFmtId="0" fontId="14" fillId="0" borderId="0" xfId="0" applyFont="1" applyAlignment="1">
      <alignment horizontal="justify" vertical="top"/>
    </xf>
    <xf numFmtId="0" fontId="14" fillId="2" borderId="0" xfId="0" applyFont="1" applyFill="1" applyAlignment="1">
      <alignment horizontal="justify" vertical="top" wrapText="1"/>
    </xf>
    <xf numFmtId="0" fontId="14" fillId="2" borderId="0" xfId="0" applyFont="1" applyFill="1" applyAlignment="1">
      <alignment horizontal="justify" vertical="top"/>
    </xf>
    <xf numFmtId="0" fontId="0" fillId="2" borderId="26" xfId="0" applyFill="1" applyBorder="1" applyAlignment="1">
      <alignment horizontal="left" wrapText="1"/>
    </xf>
    <xf numFmtId="9" fontId="0" fillId="2" borderId="26" xfId="0" applyNumberFormat="1" applyFill="1" applyBorder="1" applyAlignment="1">
      <alignment horizontal="center"/>
    </xf>
    <xf numFmtId="0" fontId="0" fillId="2" borderId="28" xfId="0" applyFill="1" applyBorder="1" applyAlignment="1">
      <alignment horizontal="center"/>
    </xf>
    <xf numFmtId="0" fontId="0" fillId="2" borderId="15" xfId="0" applyFill="1" applyBorder="1" applyAlignment="1">
      <alignment horizontal="left" vertical="top" wrapText="1"/>
    </xf>
    <xf numFmtId="0" fontId="0" fillId="2" borderId="16" xfId="0" applyFill="1" applyBorder="1" applyAlignment="1">
      <alignment horizontal="left" vertical="top" wrapText="1"/>
    </xf>
    <xf numFmtId="0" fontId="0" fillId="2" borderId="17" xfId="0" applyFill="1" applyBorder="1" applyAlignment="1">
      <alignment horizontal="left" vertical="top" wrapText="1"/>
    </xf>
    <xf numFmtId="0" fontId="4" fillId="2" borderId="0" xfId="0" applyFont="1" applyFill="1" applyAlignment="1">
      <alignment horizontal="right"/>
    </xf>
    <xf numFmtId="0" fontId="11" fillId="8" borderId="33" xfId="0" applyFont="1" applyFill="1" applyBorder="1" applyAlignment="1">
      <alignment horizontal="center" wrapText="1"/>
    </xf>
    <xf numFmtId="0" fontId="11" fillId="8" borderId="32" xfId="0" applyFont="1" applyFill="1" applyBorder="1" applyAlignment="1">
      <alignment horizontal="center" wrapText="1"/>
    </xf>
    <xf numFmtId="0" fontId="0" fillId="2" borderId="25" xfId="0" applyFill="1" applyBorder="1" applyAlignment="1" applyProtection="1">
      <alignment horizontal="center"/>
      <protection locked="0"/>
    </xf>
    <xf numFmtId="0" fontId="11" fillId="8" borderId="34" xfId="0" applyFont="1" applyFill="1" applyBorder="1" applyAlignment="1">
      <alignment horizontal="center" wrapText="1"/>
    </xf>
    <xf numFmtId="0" fontId="4" fillId="2" borderId="0" xfId="0" applyFont="1" applyFill="1" applyAlignment="1">
      <alignment horizontal="center" vertical="center"/>
    </xf>
    <xf numFmtId="9" fontId="0" fillId="2" borderId="39" xfId="0" applyNumberFormat="1" applyFill="1" applyBorder="1" applyAlignment="1">
      <alignment horizontal="center"/>
    </xf>
    <xf numFmtId="0" fontId="0" fillId="2" borderId="40" xfId="0" applyFill="1" applyBorder="1" applyAlignment="1">
      <alignment horizontal="center"/>
    </xf>
    <xf numFmtId="164" fontId="0" fillId="2" borderId="25" xfId="0" applyNumberFormat="1" applyFill="1" applyBorder="1" applyAlignment="1" applyProtection="1">
      <alignment horizontal="center"/>
      <protection locked="0"/>
    </xf>
    <xf numFmtId="0" fontId="0" fillId="2" borderId="39" xfId="0" applyFill="1" applyBorder="1" applyAlignment="1">
      <alignment horizontal="left" wrapText="1"/>
    </xf>
    <xf numFmtId="0" fontId="0" fillId="2" borderId="30" xfId="0" applyFill="1" applyBorder="1" applyAlignment="1">
      <alignment horizontal="left" wrapText="1"/>
    </xf>
    <xf numFmtId="9" fontId="0" fillId="2" borderId="30" xfId="0" applyNumberFormat="1" applyFill="1" applyBorder="1" applyAlignment="1">
      <alignment horizontal="center"/>
    </xf>
    <xf numFmtId="0" fontId="0" fillId="2" borderId="31" xfId="0" applyFill="1" applyBorder="1" applyAlignment="1">
      <alignment horizontal="center"/>
    </xf>
    <xf numFmtId="0" fontId="19" fillId="5" borderId="27" xfId="0" applyFont="1" applyFill="1" applyBorder="1" applyAlignment="1">
      <alignment horizontal="center" vertical="center" wrapText="1"/>
    </xf>
    <xf numFmtId="0" fontId="19" fillId="5" borderId="16" xfId="0" applyFont="1" applyFill="1" applyBorder="1" applyAlignment="1">
      <alignment horizontal="center" wrapText="1"/>
    </xf>
    <xf numFmtId="0" fontId="19" fillId="5" borderId="36" xfId="0" applyFont="1" applyFill="1" applyBorder="1" applyAlignment="1">
      <alignment horizontal="center" wrapText="1"/>
    </xf>
    <xf numFmtId="0" fontId="0" fillId="2" borderId="11"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12" xfId="0"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14"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1" fillId="4" borderId="7" xfId="0" applyFont="1" applyFill="1" applyBorder="1" applyAlignment="1">
      <alignment horizontal="center"/>
    </xf>
    <xf numFmtId="0" fontId="5" fillId="3" borderId="6" xfId="0" applyFont="1" applyFill="1" applyBorder="1" applyAlignment="1">
      <alignment horizontal="justify" vertical="top" wrapText="1"/>
    </xf>
    <xf numFmtId="0" fontId="0" fillId="0" borderId="5" xfId="0" applyFont="1" applyBorder="1" applyAlignment="1">
      <alignment horizontal="justify" wrapText="1"/>
    </xf>
    <xf numFmtId="0" fontId="0" fillId="0" borderId="4" xfId="0" applyFont="1" applyBorder="1" applyAlignment="1">
      <alignment horizontal="justify" wrapText="1"/>
    </xf>
    <xf numFmtId="0" fontId="5" fillId="3" borderId="1" xfId="0" applyFont="1" applyFill="1" applyBorder="1" applyAlignment="1">
      <alignment horizontal="justify" vertical="top" wrapText="1"/>
    </xf>
    <xf numFmtId="0" fontId="0" fillId="0" borderId="2" xfId="0" applyFont="1" applyBorder="1" applyAlignment="1">
      <alignment horizontal="justify" wrapText="1"/>
    </xf>
    <xf numFmtId="0" fontId="0" fillId="0" borderId="3" xfId="0" applyFont="1" applyBorder="1" applyAlignment="1">
      <alignment horizontal="justify" wrapText="1"/>
    </xf>
    <xf numFmtId="0" fontId="5" fillId="3" borderId="2" xfId="0" applyFont="1" applyFill="1" applyBorder="1" applyAlignment="1">
      <alignment horizontal="justify" vertical="top" wrapText="1"/>
    </xf>
    <xf numFmtId="0" fontId="5" fillId="3" borderId="3" xfId="0" applyFont="1" applyFill="1" applyBorder="1" applyAlignment="1">
      <alignment horizontal="justify" vertical="top" wrapText="1"/>
    </xf>
    <xf numFmtId="0" fontId="1" fillId="4" borderId="9" xfId="0" applyFont="1" applyFill="1" applyBorder="1" applyAlignment="1">
      <alignment horizontal="center" vertical="center"/>
    </xf>
    <xf numFmtId="0" fontId="1" fillId="4" borderId="41" xfId="0" applyFont="1" applyFill="1" applyBorder="1" applyAlignment="1">
      <alignment horizontal="center" vertical="center"/>
    </xf>
    <xf numFmtId="0" fontId="1" fillId="4" borderId="10" xfId="0" applyFont="1" applyFill="1" applyBorder="1" applyAlignment="1">
      <alignment horizontal="center" vertical="center"/>
    </xf>
    <xf numFmtId="0" fontId="0" fillId="0" borderId="5" xfId="0" applyFont="1" applyBorder="1" applyAlignment="1">
      <alignment wrapText="1"/>
    </xf>
    <xf numFmtId="0" fontId="0" fillId="0" borderId="4" xfId="0" applyFont="1" applyBorder="1" applyAlignment="1">
      <alignment wrapText="1"/>
    </xf>
    <xf numFmtId="0" fontId="0" fillId="0" borderId="2" xfId="0" applyFont="1" applyBorder="1" applyAlignment="1">
      <alignment wrapText="1"/>
    </xf>
    <xf numFmtId="0" fontId="0" fillId="0" borderId="3" xfId="0" applyFont="1" applyBorder="1" applyAlignment="1">
      <alignment wrapText="1"/>
    </xf>
    <xf numFmtId="0" fontId="5" fillId="3" borderId="1"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3" xfId="0" applyFont="1" applyFill="1" applyBorder="1" applyAlignment="1">
      <alignment horizontal="left" vertical="top" wrapText="1"/>
    </xf>
    <xf numFmtId="0" fontId="4" fillId="2" borderId="0" xfId="0" applyFont="1" applyFill="1" applyAlignment="1">
      <alignment horizontal="left" wrapText="1"/>
    </xf>
    <xf numFmtId="0" fontId="10" fillId="7" borderId="19" xfId="0" applyFont="1" applyFill="1" applyBorder="1" applyAlignment="1">
      <alignment horizontal="center" wrapText="1"/>
    </xf>
    <xf numFmtId="0" fontId="10" fillId="7" borderId="20" xfId="0" applyFont="1" applyFill="1" applyBorder="1" applyAlignment="1">
      <alignment horizontal="center" wrapText="1"/>
    </xf>
    <xf numFmtId="0" fontId="10" fillId="7" borderId="21" xfId="0" applyFont="1" applyFill="1" applyBorder="1" applyAlignment="1">
      <alignment horizontal="center" wrapText="1"/>
    </xf>
    <xf numFmtId="0" fontId="10" fillId="7" borderId="22" xfId="0" applyFont="1" applyFill="1" applyBorder="1" applyAlignment="1">
      <alignment horizontal="center" wrapText="1"/>
    </xf>
    <xf numFmtId="0" fontId="1" fillId="4" borderId="9"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0" fillId="0" borderId="2" xfId="0" applyBorder="1"/>
    <xf numFmtId="0" fontId="0" fillId="0" borderId="3" xfId="0" applyBorder="1"/>
    <xf numFmtId="0" fontId="0" fillId="0" borderId="2" xfId="0" applyBorder="1" applyAlignment="1">
      <alignment horizontal="left" wrapText="1"/>
    </xf>
    <xf numFmtId="0" fontId="0" fillId="0" borderId="3" xfId="0" applyFont="1" applyBorder="1" applyAlignment="1">
      <alignment horizontal="left" wrapText="1"/>
    </xf>
    <xf numFmtId="0" fontId="0" fillId="0" borderId="2" xfId="0" applyBorder="1" applyAlignment="1">
      <alignment horizontal="justify" wrapText="1"/>
    </xf>
    <xf numFmtId="0" fontId="10" fillId="7" borderId="23" xfId="0" applyFont="1" applyFill="1" applyBorder="1" applyAlignment="1">
      <alignment horizontal="center"/>
    </xf>
    <xf numFmtId="0" fontId="10" fillId="7" borderId="24" xfId="0" applyFont="1" applyFill="1" applyBorder="1" applyAlignment="1">
      <alignment horizontal="center"/>
    </xf>
    <xf numFmtId="0" fontId="8" fillId="3" borderId="1" xfId="0" applyFont="1" applyFill="1" applyBorder="1" applyAlignment="1">
      <alignment horizontal="justify" vertical="top" wrapText="1"/>
    </xf>
    <xf numFmtId="0" fontId="8" fillId="3" borderId="2" xfId="0" applyFont="1" applyFill="1" applyBorder="1" applyAlignment="1">
      <alignment horizontal="justify" vertical="top" wrapText="1"/>
    </xf>
    <xf numFmtId="0" fontId="8" fillId="3" borderId="3" xfId="0" applyFont="1" applyFill="1" applyBorder="1" applyAlignment="1">
      <alignment horizontal="justify" vertical="top" wrapText="1"/>
    </xf>
    <xf numFmtId="0" fontId="5" fillId="3" borderId="1" xfId="0" applyFont="1" applyFill="1" applyBorder="1" applyAlignment="1">
      <alignment horizontal="justify" vertical="top"/>
    </xf>
    <xf numFmtId="0" fontId="5" fillId="3" borderId="2" xfId="0" applyFont="1" applyFill="1" applyBorder="1" applyAlignment="1">
      <alignment horizontal="justify" vertical="top"/>
    </xf>
    <xf numFmtId="0" fontId="5" fillId="3" borderId="3" xfId="0" applyFont="1" applyFill="1" applyBorder="1" applyAlignment="1">
      <alignment horizontal="justify" vertical="top"/>
    </xf>
    <xf numFmtId="0" fontId="5" fillId="3" borderId="5" xfId="0" applyFont="1" applyFill="1" applyBorder="1" applyAlignment="1">
      <alignment horizontal="justify" vertical="top" wrapText="1"/>
    </xf>
    <xf numFmtId="0" fontId="5" fillId="3" borderId="4" xfId="0" applyFont="1" applyFill="1" applyBorder="1" applyAlignment="1">
      <alignment horizontal="justify" vertical="top" wrapText="1"/>
    </xf>
    <xf numFmtId="0" fontId="2" fillId="6" borderId="1" xfId="0" applyFont="1" applyFill="1" applyBorder="1" applyAlignment="1">
      <alignment horizontal="left" vertical="top"/>
    </xf>
    <xf numFmtId="0" fontId="2" fillId="6" borderId="2" xfId="0" applyFont="1" applyFill="1" applyBorder="1" applyAlignment="1">
      <alignment horizontal="left" vertical="top"/>
    </xf>
    <xf numFmtId="0" fontId="2" fillId="2" borderId="0" xfId="0" applyFont="1" applyFill="1" applyAlignment="1">
      <alignment horizontal="left" vertical="top" wrapText="1"/>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3" xfId="0" applyFont="1" applyFill="1" applyBorder="1" applyAlignment="1">
      <alignment horizontal="center"/>
    </xf>
    <xf numFmtId="0" fontId="0" fillId="2" borderId="11"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Listado de Protocolos'!A1"/></Relationships>
</file>

<file path=xl/drawings/_rels/drawing10.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1.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2.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3.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4.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5.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6.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7.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8.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9.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2.xml.rels><?xml version="1.0" encoding="UTF-8" standalone="yes"?>
<Relationships xmlns="http://schemas.openxmlformats.org/package/2006/relationships"><Relationship Id="rId1" Type="http://schemas.openxmlformats.org/officeDocument/2006/relationships/hyperlink" Target="#Instrucciones!A1"/></Relationships>
</file>

<file path=xl/drawings/_rels/drawing20.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21.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3.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4.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5.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6.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7.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8.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9.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drawing1.xml><?xml version="1.0" encoding="utf-8"?>
<xdr:wsDr xmlns:xdr="http://schemas.openxmlformats.org/drawingml/2006/spreadsheetDrawing" xmlns:a="http://schemas.openxmlformats.org/drawingml/2006/main">
  <xdr:twoCellAnchor>
    <xdr:from>
      <xdr:col>4</xdr:col>
      <xdr:colOff>0</xdr:colOff>
      <xdr:row>0</xdr:row>
      <xdr:rowOff>57150</xdr:rowOff>
    </xdr:from>
    <xdr:to>
      <xdr:col>9</xdr:col>
      <xdr:colOff>38100</xdr:colOff>
      <xdr:row>6</xdr:row>
      <xdr:rowOff>66675</xdr:rowOff>
    </xdr:to>
    <xdr:sp macro="" textlink="">
      <xdr:nvSpPr>
        <xdr:cNvPr id="2" name="Rectangle 4">
          <a:extLst>
            <a:ext uri="{FF2B5EF4-FFF2-40B4-BE49-F238E27FC236}">
              <a16:creationId xmlns:a16="http://schemas.microsoft.com/office/drawing/2014/main" id="{00000000-0008-0000-0000-000002000000}"/>
            </a:ext>
          </a:extLst>
        </xdr:cNvPr>
        <xdr:cNvSpPr>
          <a:spLocks noGrp="1" noChangeArrowheads="1"/>
        </xdr:cNvSpPr>
      </xdr:nvSpPr>
      <xdr:spPr bwMode="gray">
        <a:xfrm>
          <a:off x="3171825" y="57150"/>
          <a:ext cx="3486150" cy="1152525"/>
        </a:xfrm>
        <a:prstGeom prst="rect">
          <a:avLst/>
        </a:prstGeom>
        <a:noFill/>
        <a:ln w="9525">
          <a:noFill/>
          <a:miter lim="800000"/>
          <a:headEnd/>
          <a:tailEnd/>
        </a:ln>
        <a:effectLst>
          <a:outerShdw blurRad="50800" dist="38100" algn="l" rotWithShape="0">
            <a:prstClr val="black">
              <a:alpha val="40000"/>
            </a:prstClr>
          </a:outerShdw>
        </a:effectLst>
      </xdr:spPr>
      <xdr:txBody>
        <a:bodyPr vert="horz" wrap="square" lIns="91440" tIns="45720" rIns="91440" bIns="45720" numCol="1" anchor="ctr" anchorCtr="0" compatLnSpc="1">
          <a:prstTxWarp prst="textNoShape">
            <a:avLst/>
          </a:prstTxWarp>
        </a:bodyPr>
        <a:lstStyle>
          <a:lvl1pPr algn="r" rtl="0" eaLnBrk="1" fontAlgn="base" hangingPunct="1">
            <a:spcBef>
              <a:spcPct val="0"/>
            </a:spcBef>
            <a:spcAft>
              <a:spcPct val="0"/>
            </a:spcAft>
            <a:defRPr sz="2800" b="0">
              <a:solidFill>
                <a:schemeClr val="accent1"/>
              </a:solidFill>
              <a:latin typeface="+mj-lt"/>
              <a:ea typeface="+mj-ea"/>
              <a:cs typeface="+mj-cs"/>
            </a:defRPr>
          </a:lvl1pPr>
          <a:lvl2pPr algn="l" rtl="0" eaLnBrk="1" fontAlgn="base" hangingPunct="1">
            <a:spcBef>
              <a:spcPct val="0"/>
            </a:spcBef>
            <a:spcAft>
              <a:spcPct val="0"/>
            </a:spcAft>
            <a:defRPr sz="2800" b="1">
              <a:solidFill>
                <a:schemeClr val="bg1"/>
              </a:solidFill>
              <a:latin typeface="Verdana" pitchFamily="34" charset="0"/>
            </a:defRPr>
          </a:lvl2pPr>
          <a:lvl3pPr algn="l" rtl="0" eaLnBrk="1" fontAlgn="base" hangingPunct="1">
            <a:spcBef>
              <a:spcPct val="0"/>
            </a:spcBef>
            <a:spcAft>
              <a:spcPct val="0"/>
            </a:spcAft>
            <a:defRPr sz="2800" b="1">
              <a:solidFill>
                <a:schemeClr val="bg1"/>
              </a:solidFill>
              <a:latin typeface="Verdana" pitchFamily="34" charset="0"/>
            </a:defRPr>
          </a:lvl3pPr>
          <a:lvl4pPr algn="l" rtl="0" eaLnBrk="1" fontAlgn="base" hangingPunct="1">
            <a:spcBef>
              <a:spcPct val="0"/>
            </a:spcBef>
            <a:spcAft>
              <a:spcPct val="0"/>
            </a:spcAft>
            <a:defRPr sz="2800" b="1">
              <a:solidFill>
                <a:schemeClr val="bg1"/>
              </a:solidFill>
              <a:latin typeface="Verdana" pitchFamily="34" charset="0"/>
            </a:defRPr>
          </a:lvl4pPr>
          <a:lvl5pPr algn="l" rtl="0" eaLnBrk="1" fontAlgn="base" hangingPunct="1">
            <a:spcBef>
              <a:spcPct val="0"/>
            </a:spcBef>
            <a:spcAft>
              <a:spcPct val="0"/>
            </a:spcAft>
            <a:defRPr sz="2800" b="1">
              <a:solidFill>
                <a:schemeClr val="bg1"/>
              </a:solidFill>
              <a:latin typeface="Verdana" pitchFamily="34" charset="0"/>
            </a:defRPr>
          </a:lvl5pPr>
          <a:lvl6pPr marL="457200" algn="l" rtl="0" eaLnBrk="1" fontAlgn="base" hangingPunct="1">
            <a:spcBef>
              <a:spcPct val="0"/>
            </a:spcBef>
            <a:spcAft>
              <a:spcPct val="0"/>
            </a:spcAft>
            <a:defRPr sz="2800" b="1">
              <a:solidFill>
                <a:schemeClr val="bg1"/>
              </a:solidFill>
              <a:latin typeface="Verdana" pitchFamily="34" charset="0"/>
            </a:defRPr>
          </a:lvl6pPr>
          <a:lvl7pPr marL="914400" algn="l" rtl="0" eaLnBrk="1" fontAlgn="base" hangingPunct="1">
            <a:spcBef>
              <a:spcPct val="0"/>
            </a:spcBef>
            <a:spcAft>
              <a:spcPct val="0"/>
            </a:spcAft>
            <a:defRPr sz="2800" b="1">
              <a:solidFill>
                <a:schemeClr val="bg1"/>
              </a:solidFill>
              <a:latin typeface="Verdana" pitchFamily="34" charset="0"/>
            </a:defRPr>
          </a:lvl7pPr>
          <a:lvl8pPr marL="1371600" algn="l" rtl="0" eaLnBrk="1" fontAlgn="base" hangingPunct="1">
            <a:spcBef>
              <a:spcPct val="0"/>
            </a:spcBef>
            <a:spcAft>
              <a:spcPct val="0"/>
            </a:spcAft>
            <a:defRPr sz="2800" b="1">
              <a:solidFill>
                <a:schemeClr val="bg1"/>
              </a:solidFill>
              <a:latin typeface="Verdana" pitchFamily="34" charset="0"/>
            </a:defRPr>
          </a:lvl8pPr>
          <a:lvl9pPr marL="1828800" algn="l" rtl="0" eaLnBrk="1" fontAlgn="base" hangingPunct="1">
            <a:spcBef>
              <a:spcPct val="0"/>
            </a:spcBef>
            <a:spcAft>
              <a:spcPct val="0"/>
            </a:spcAft>
            <a:defRPr sz="2800" b="1">
              <a:solidFill>
                <a:schemeClr val="bg1"/>
              </a:solidFill>
              <a:latin typeface="Verdana" pitchFamily="34" charset="0"/>
            </a:defRPr>
          </a:lvl9pPr>
        </a:lstStyle>
        <a:p>
          <a:r>
            <a:rPr lang="es-CR" sz="2200" b="1"/>
            <a:t>Programa de Gestión Ambiental Institucional</a:t>
          </a:r>
          <a:br>
            <a:rPr lang="es-CR" sz="2200" b="1"/>
          </a:br>
          <a:r>
            <a:rPr lang="es-CR" sz="2200" b="1"/>
            <a:t>PGAI´s</a:t>
          </a:r>
        </a:p>
      </xdr:txBody>
    </xdr:sp>
    <xdr:clientData/>
  </xdr:twoCellAnchor>
  <xdr:oneCellAnchor>
    <xdr:from>
      <xdr:col>1</xdr:col>
      <xdr:colOff>314325</xdr:colOff>
      <xdr:row>6</xdr:row>
      <xdr:rowOff>85725</xdr:rowOff>
    </xdr:from>
    <xdr:ext cx="5153025" cy="392550"/>
    <xdr:sp macro="" textlink="">
      <xdr:nvSpPr>
        <xdr:cNvPr id="4" name="3 Rectángulo">
          <a:extLst>
            <a:ext uri="{FF2B5EF4-FFF2-40B4-BE49-F238E27FC236}">
              <a16:creationId xmlns:a16="http://schemas.microsoft.com/office/drawing/2014/main" id="{00000000-0008-0000-0000-000004000000}"/>
            </a:ext>
          </a:extLst>
        </xdr:cNvPr>
        <xdr:cNvSpPr/>
      </xdr:nvSpPr>
      <xdr:spPr>
        <a:xfrm>
          <a:off x="685800" y="1228725"/>
          <a:ext cx="5153025" cy="392550"/>
        </a:xfrm>
        <a:prstGeom prst="rect">
          <a:avLst/>
        </a:prstGeom>
        <a:noFill/>
        <a:effectLst>
          <a:innerShdw blurRad="63500" dist="50800" dir="18900000">
            <a:prstClr val="black">
              <a:alpha val="50000"/>
            </a:prstClr>
          </a:innerShdw>
        </a:effectLst>
      </xdr:spPr>
      <xdr:txBody>
        <a:bodyPr wrap="square" lIns="91440" tIns="45720" rIns="91440" bIns="45720">
          <a:noAutofit/>
        </a:bodyPr>
        <a:lstStyle/>
        <a:p>
          <a:pPr algn="ctr"/>
          <a:r>
            <a:rPr lang="es-ES" sz="1600" b="1">
              <a:solidFill>
                <a:schemeClr val="accent1"/>
              </a:solidFill>
              <a:effectLst>
                <a:outerShdw blurRad="63500" sx="102000" sy="102000" algn="ctr" rotWithShape="0">
                  <a:prstClr val="black">
                    <a:alpha val="40000"/>
                  </a:prstClr>
                </a:outerShdw>
              </a:effectLst>
              <a:latin typeface="+mj-lt"/>
              <a:ea typeface="+mj-ea"/>
              <a:cs typeface="+mj-cs"/>
            </a:rPr>
            <a:t>PROTOCOLOS DE EVALUACIÓN (Versión 2.2)</a:t>
          </a:r>
        </a:p>
      </xdr:txBody>
    </xdr:sp>
    <xdr:clientData/>
  </xdr:oneCellAnchor>
  <xdr:twoCellAnchor>
    <xdr:from>
      <xdr:col>2</xdr:col>
      <xdr:colOff>400050</xdr:colOff>
      <xdr:row>13</xdr:row>
      <xdr:rowOff>114300</xdr:rowOff>
    </xdr:from>
    <xdr:to>
      <xdr:col>6</xdr:col>
      <xdr:colOff>200025</xdr:colOff>
      <xdr:row>15</xdr:row>
      <xdr:rowOff>66675</xdr:rowOff>
    </xdr:to>
    <xdr:sp macro="" textlink="">
      <xdr:nvSpPr>
        <xdr:cNvPr id="5" name="4 Rectángulo">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1895475" y="10372725"/>
          <a:ext cx="3000375" cy="33337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1100" b="1" i="1"/>
            <a:t>Ir al listado de Protocolos de Evaluación</a:t>
          </a:r>
        </a:p>
      </xdr:txBody>
    </xdr:sp>
    <xdr:clientData/>
  </xdr:twoCellAnchor>
  <xdr:twoCellAnchor>
    <xdr:from>
      <xdr:col>0</xdr:col>
      <xdr:colOff>28575</xdr:colOff>
      <xdr:row>0</xdr:row>
      <xdr:rowOff>38099</xdr:rowOff>
    </xdr:from>
    <xdr:to>
      <xdr:col>1</xdr:col>
      <xdr:colOff>942975</xdr:colOff>
      <xdr:row>2</xdr:row>
      <xdr:rowOff>104774</xdr:rowOff>
    </xdr:to>
    <xdr:sp macro="" textlink="">
      <xdr:nvSpPr>
        <xdr:cNvPr id="7" name="6 Rectángulo">
          <a:hlinkClick xmlns:r="http://schemas.openxmlformats.org/officeDocument/2006/relationships" r:id="rId1"/>
          <a:extLst>
            <a:ext uri="{FF2B5EF4-FFF2-40B4-BE49-F238E27FC236}">
              <a16:creationId xmlns:a16="http://schemas.microsoft.com/office/drawing/2014/main" id="{00000000-0008-0000-0000-000007000000}"/>
            </a:ext>
          </a:extLst>
        </xdr:cNvPr>
        <xdr:cNvSpPr/>
      </xdr:nvSpPr>
      <xdr:spPr>
        <a:xfrm>
          <a:off x="28575" y="38099"/>
          <a:ext cx="1285875" cy="44767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1" i="1"/>
            <a:t>Ir al listado de Protocolos de Evaluación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28575</xdr:colOff>
      <xdr:row>1</xdr:row>
      <xdr:rowOff>85725</xdr:rowOff>
    </xdr:from>
    <xdr:to>
      <xdr:col>4</xdr:col>
      <xdr:colOff>0</xdr:colOff>
      <xdr:row>2</xdr:row>
      <xdr:rowOff>38100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4724400" y="2762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19050</xdr:colOff>
      <xdr:row>0</xdr:row>
      <xdr:rowOff>47625</xdr:rowOff>
    </xdr:from>
    <xdr:to>
      <xdr:col>4</xdr:col>
      <xdr:colOff>0</xdr:colOff>
      <xdr:row>1</xdr:row>
      <xdr:rowOff>19050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4714875" y="476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19050</xdr:colOff>
      <xdr:row>1</xdr:row>
      <xdr:rowOff>85725</xdr:rowOff>
    </xdr:from>
    <xdr:to>
      <xdr:col>4</xdr:col>
      <xdr:colOff>0</xdr:colOff>
      <xdr:row>2</xdr:row>
      <xdr:rowOff>38100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4714875" y="2762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9525</xdr:colOff>
      <xdr:row>0</xdr:row>
      <xdr:rowOff>47625</xdr:rowOff>
    </xdr:from>
    <xdr:to>
      <xdr:col>4</xdr:col>
      <xdr:colOff>0</xdr:colOff>
      <xdr:row>1</xdr:row>
      <xdr:rowOff>19050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4705350" y="476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3105150</xdr:colOff>
      <xdr:row>1</xdr:row>
      <xdr:rowOff>85725</xdr:rowOff>
    </xdr:from>
    <xdr:to>
      <xdr:col>4</xdr:col>
      <xdr:colOff>0</xdr:colOff>
      <xdr:row>2</xdr:row>
      <xdr:rowOff>38100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4686300" y="2762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2</xdr:col>
      <xdr:colOff>3095625</xdr:colOff>
      <xdr:row>0</xdr:row>
      <xdr:rowOff>47625</xdr:rowOff>
    </xdr:from>
    <xdr:to>
      <xdr:col>4</xdr:col>
      <xdr:colOff>0</xdr:colOff>
      <xdr:row>1</xdr:row>
      <xdr:rowOff>19050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B00-000004000000}"/>
            </a:ext>
          </a:extLst>
        </xdr:cNvPr>
        <xdr:cNvSpPr/>
      </xdr:nvSpPr>
      <xdr:spPr>
        <a:xfrm>
          <a:off x="4676775" y="476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28575</xdr:colOff>
      <xdr:row>1</xdr:row>
      <xdr:rowOff>85725</xdr:rowOff>
    </xdr:from>
    <xdr:to>
      <xdr:col>4</xdr:col>
      <xdr:colOff>0</xdr:colOff>
      <xdr:row>2</xdr:row>
      <xdr:rowOff>38100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4724400" y="2762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19050</xdr:colOff>
      <xdr:row>0</xdr:row>
      <xdr:rowOff>47625</xdr:rowOff>
    </xdr:from>
    <xdr:to>
      <xdr:col>4</xdr:col>
      <xdr:colOff>0</xdr:colOff>
      <xdr:row>1</xdr:row>
      <xdr:rowOff>19050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C00-000004000000}"/>
            </a:ext>
          </a:extLst>
        </xdr:cNvPr>
        <xdr:cNvSpPr/>
      </xdr:nvSpPr>
      <xdr:spPr>
        <a:xfrm>
          <a:off x="4714875" y="476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9525</xdr:colOff>
      <xdr:row>1</xdr:row>
      <xdr:rowOff>76200</xdr:rowOff>
    </xdr:from>
    <xdr:to>
      <xdr:col>4</xdr:col>
      <xdr:colOff>0</xdr:colOff>
      <xdr:row>2</xdr:row>
      <xdr:rowOff>28575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4705350" y="26670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0</xdr:colOff>
      <xdr:row>0</xdr:row>
      <xdr:rowOff>38100</xdr:rowOff>
    </xdr:from>
    <xdr:to>
      <xdr:col>4</xdr:col>
      <xdr:colOff>0</xdr:colOff>
      <xdr:row>1</xdr:row>
      <xdr:rowOff>9525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D00-000004000000}"/>
            </a:ext>
          </a:extLst>
        </xdr:cNvPr>
        <xdr:cNvSpPr/>
      </xdr:nvSpPr>
      <xdr:spPr>
        <a:xfrm>
          <a:off x="4695825" y="3810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19050</xdr:colOff>
      <xdr:row>1</xdr:row>
      <xdr:rowOff>95250</xdr:rowOff>
    </xdr:from>
    <xdr:to>
      <xdr:col>4</xdr:col>
      <xdr:colOff>0</xdr:colOff>
      <xdr:row>2</xdr:row>
      <xdr:rowOff>47625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4714875" y="28575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9525</xdr:colOff>
      <xdr:row>0</xdr:row>
      <xdr:rowOff>57150</xdr:rowOff>
    </xdr:from>
    <xdr:to>
      <xdr:col>4</xdr:col>
      <xdr:colOff>0</xdr:colOff>
      <xdr:row>1</xdr:row>
      <xdr:rowOff>28575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E00-000004000000}"/>
            </a:ext>
          </a:extLst>
        </xdr:cNvPr>
        <xdr:cNvSpPr/>
      </xdr:nvSpPr>
      <xdr:spPr>
        <a:xfrm>
          <a:off x="4705350" y="5715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9525</xdr:colOff>
      <xdr:row>1</xdr:row>
      <xdr:rowOff>85725</xdr:rowOff>
    </xdr:from>
    <xdr:to>
      <xdr:col>4</xdr:col>
      <xdr:colOff>0</xdr:colOff>
      <xdr:row>2</xdr:row>
      <xdr:rowOff>38100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4705350" y="2762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0</xdr:colOff>
      <xdr:row>0</xdr:row>
      <xdr:rowOff>47625</xdr:rowOff>
    </xdr:from>
    <xdr:to>
      <xdr:col>4</xdr:col>
      <xdr:colOff>0</xdr:colOff>
      <xdr:row>1</xdr:row>
      <xdr:rowOff>19050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F00-000004000000}"/>
            </a:ext>
          </a:extLst>
        </xdr:cNvPr>
        <xdr:cNvSpPr/>
      </xdr:nvSpPr>
      <xdr:spPr>
        <a:xfrm>
          <a:off x="4695825" y="476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28575</xdr:colOff>
      <xdr:row>1</xdr:row>
      <xdr:rowOff>85725</xdr:rowOff>
    </xdr:from>
    <xdr:to>
      <xdr:col>4</xdr:col>
      <xdr:colOff>0</xdr:colOff>
      <xdr:row>2</xdr:row>
      <xdr:rowOff>38100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4724400" y="2762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19050</xdr:colOff>
      <xdr:row>0</xdr:row>
      <xdr:rowOff>47625</xdr:rowOff>
    </xdr:from>
    <xdr:to>
      <xdr:col>4</xdr:col>
      <xdr:colOff>0</xdr:colOff>
      <xdr:row>1</xdr:row>
      <xdr:rowOff>19050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1000-000004000000}"/>
            </a:ext>
          </a:extLst>
        </xdr:cNvPr>
        <xdr:cNvSpPr/>
      </xdr:nvSpPr>
      <xdr:spPr>
        <a:xfrm>
          <a:off x="4714875" y="476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19050</xdr:colOff>
      <xdr:row>1</xdr:row>
      <xdr:rowOff>85725</xdr:rowOff>
    </xdr:from>
    <xdr:to>
      <xdr:col>4</xdr:col>
      <xdr:colOff>0</xdr:colOff>
      <xdr:row>2</xdr:row>
      <xdr:rowOff>38100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4714875" y="2762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9525</xdr:colOff>
      <xdr:row>0</xdr:row>
      <xdr:rowOff>47625</xdr:rowOff>
    </xdr:from>
    <xdr:to>
      <xdr:col>4</xdr:col>
      <xdr:colOff>0</xdr:colOff>
      <xdr:row>1</xdr:row>
      <xdr:rowOff>19050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1100-000004000000}"/>
            </a:ext>
          </a:extLst>
        </xdr:cNvPr>
        <xdr:cNvSpPr/>
      </xdr:nvSpPr>
      <xdr:spPr>
        <a:xfrm>
          <a:off x="4705350" y="476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9525</xdr:colOff>
      <xdr:row>1</xdr:row>
      <xdr:rowOff>76200</xdr:rowOff>
    </xdr:from>
    <xdr:to>
      <xdr:col>4</xdr:col>
      <xdr:colOff>0</xdr:colOff>
      <xdr:row>2</xdr:row>
      <xdr:rowOff>28575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4305300" y="26670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0</xdr:colOff>
      <xdr:row>0</xdr:row>
      <xdr:rowOff>38100</xdr:rowOff>
    </xdr:from>
    <xdr:to>
      <xdr:col>4</xdr:col>
      <xdr:colOff>0</xdr:colOff>
      <xdr:row>1</xdr:row>
      <xdr:rowOff>9525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1200-000004000000}"/>
            </a:ext>
          </a:extLst>
        </xdr:cNvPr>
        <xdr:cNvSpPr/>
      </xdr:nvSpPr>
      <xdr:spPr>
        <a:xfrm>
          <a:off x="4295775" y="3810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466725</xdr:colOff>
      <xdr:row>0</xdr:row>
      <xdr:rowOff>66675</xdr:rowOff>
    </xdr:from>
    <xdr:to>
      <xdr:col>9</xdr:col>
      <xdr:colOff>47625</xdr:colOff>
      <xdr:row>6</xdr:row>
      <xdr:rowOff>38100</xdr:rowOff>
    </xdr:to>
    <xdr:sp macro="" textlink="">
      <xdr:nvSpPr>
        <xdr:cNvPr id="2" name="Rectangle 4">
          <a:extLst>
            <a:ext uri="{FF2B5EF4-FFF2-40B4-BE49-F238E27FC236}">
              <a16:creationId xmlns:a16="http://schemas.microsoft.com/office/drawing/2014/main" id="{00000000-0008-0000-0100-000002000000}"/>
            </a:ext>
          </a:extLst>
        </xdr:cNvPr>
        <xdr:cNvSpPr>
          <a:spLocks noGrp="1" noChangeArrowheads="1"/>
        </xdr:cNvSpPr>
      </xdr:nvSpPr>
      <xdr:spPr bwMode="gray">
        <a:xfrm>
          <a:off x="4048125" y="66675"/>
          <a:ext cx="3390900" cy="1114425"/>
        </a:xfrm>
        <a:prstGeom prst="rect">
          <a:avLst/>
        </a:prstGeom>
        <a:noFill/>
        <a:ln w="9525">
          <a:noFill/>
          <a:miter lim="800000"/>
          <a:headEnd/>
          <a:tailEnd/>
        </a:ln>
        <a:effectLst>
          <a:outerShdw blurRad="50800" dist="38100" algn="l" rotWithShape="0">
            <a:prstClr val="black">
              <a:alpha val="40000"/>
            </a:prstClr>
          </a:outerShdw>
        </a:effectLst>
      </xdr:spPr>
      <xdr:txBody>
        <a:bodyPr vert="horz" wrap="square" lIns="91440" tIns="45720" rIns="91440" bIns="45720" numCol="1" anchor="ctr" anchorCtr="0" compatLnSpc="1">
          <a:prstTxWarp prst="textNoShape">
            <a:avLst/>
          </a:prstTxWarp>
        </a:bodyPr>
        <a:lstStyle>
          <a:lvl1pPr algn="r" rtl="0" eaLnBrk="1" fontAlgn="base" hangingPunct="1">
            <a:spcBef>
              <a:spcPct val="0"/>
            </a:spcBef>
            <a:spcAft>
              <a:spcPct val="0"/>
            </a:spcAft>
            <a:defRPr sz="2800" b="0">
              <a:solidFill>
                <a:schemeClr val="accent1"/>
              </a:solidFill>
              <a:latin typeface="+mj-lt"/>
              <a:ea typeface="+mj-ea"/>
              <a:cs typeface="+mj-cs"/>
            </a:defRPr>
          </a:lvl1pPr>
          <a:lvl2pPr algn="l" rtl="0" eaLnBrk="1" fontAlgn="base" hangingPunct="1">
            <a:spcBef>
              <a:spcPct val="0"/>
            </a:spcBef>
            <a:spcAft>
              <a:spcPct val="0"/>
            </a:spcAft>
            <a:defRPr sz="2800" b="1">
              <a:solidFill>
                <a:schemeClr val="bg1"/>
              </a:solidFill>
              <a:latin typeface="Verdana" pitchFamily="34" charset="0"/>
            </a:defRPr>
          </a:lvl2pPr>
          <a:lvl3pPr algn="l" rtl="0" eaLnBrk="1" fontAlgn="base" hangingPunct="1">
            <a:spcBef>
              <a:spcPct val="0"/>
            </a:spcBef>
            <a:spcAft>
              <a:spcPct val="0"/>
            </a:spcAft>
            <a:defRPr sz="2800" b="1">
              <a:solidFill>
                <a:schemeClr val="bg1"/>
              </a:solidFill>
              <a:latin typeface="Verdana" pitchFamily="34" charset="0"/>
            </a:defRPr>
          </a:lvl3pPr>
          <a:lvl4pPr algn="l" rtl="0" eaLnBrk="1" fontAlgn="base" hangingPunct="1">
            <a:spcBef>
              <a:spcPct val="0"/>
            </a:spcBef>
            <a:spcAft>
              <a:spcPct val="0"/>
            </a:spcAft>
            <a:defRPr sz="2800" b="1">
              <a:solidFill>
                <a:schemeClr val="bg1"/>
              </a:solidFill>
              <a:latin typeface="Verdana" pitchFamily="34" charset="0"/>
            </a:defRPr>
          </a:lvl4pPr>
          <a:lvl5pPr algn="l" rtl="0" eaLnBrk="1" fontAlgn="base" hangingPunct="1">
            <a:spcBef>
              <a:spcPct val="0"/>
            </a:spcBef>
            <a:spcAft>
              <a:spcPct val="0"/>
            </a:spcAft>
            <a:defRPr sz="2800" b="1">
              <a:solidFill>
                <a:schemeClr val="bg1"/>
              </a:solidFill>
              <a:latin typeface="Verdana" pitchFamily="34" charset="0"/>
            </a:defRPr>
          </a:lvl5pPr>
          <a:lvl6pPr marL="457200" algn="l" rtl="0" eaLnBrk="1" fontAlgn="base" hangingPunct="1">
            <a:spcBef>
              <a:spcPct val="0"/>
            </a:spcBef>
            <a:spcAft>
              <a:spcPct val="0"/>
            </a:spcAft>
            <a:defRPr sz="2800" b="1">
              <a:solidFill>
                <a:schemeClr val="bg1"/>
              </a:solidFill>
              <a:latin typeface="Verdana" pitchFamily="34" charset="0"/>
            </a:defRPr>
          </a:lvl6pPr>
          <a:lvl7pPr marL="914400" algn="l" rtl="0" eaLnBrk="1" fontAlgn="base" hangingPunct="1">
            <a:spcBef>
              <a:spcPct val="0"/>
            </a:spcBef>
            <a:spcAft>
              <a:spcPct val="0"/>
            </a:spcAft>
            <a:defRPr sz="2800" b="1">
              <a:solidFill>
                <a:schemeClr val="bg1"/>
              </a:solidFill>
              <a:latin typeface="Verdana" pitchFamily="34" charset="0"/>
            </a:defRPr>
          </a:lvl7pPr>
          <a:lvl8pPr marL="1371600" algn="l" rtl="0" eaLnBrk="1" fontAlgn="base" hangingPunct="1">
            <a:spcBef>
              <a:spcPct val="0"/>
            </a:spcBef>
            <a:spcAft>
              <a:spcPct val="0"/>
            </a:spcAft>
            <a:defRPr sz="2800" b="1">
              <a:solidFill>
                <a:schemeClr val="bg1"/>
              </a:solidFill>
              <a:latin typeface="Verdana" pitchFamily="34" charset="0"/>
            </a:defRPr>
          </a:lvl8pPr>
          <a:lvl9pPr marL="1828800" algn="l" rtl="0" eaLnBrk="1" fontAlgn="base" hangingPunct="1">
            <a:spcBef>
              <a:spcPct val="0"/>
            </a:spcBef>
            <a:spcAft>
              <a:spcPct val="0"/>
            </a:spcAft>
            <a:defRPr sz="2800" b="1">
              <a:solidFill>
                <a:schemeClr val="bg1"/>
              </a:solidFill>
              <a:latin typeface="Verdana" pitchFamily="34" charset="0"/>
            </a:defRPr>
          </a:lvl9pPr>
        </a:lstStyle>
        <a:p>
          <a:r>
            <a:rPr lang="es-CR" sz="2200" b="1"/>
            <a:t>Programa de Gestión Ambiental Institucional</a:t>
          </a:r>
          <a:br>
            <a:rPr lang="es-CR" sz="2200" b="1"/>
          </a:br>
          <a:r>
            <a:rPr lang="es-CR" sz="2200" b="1"/>
            <a:t>PGAI´s</a:t>
          </a:r>
        </a:p>
      </xdr:txBody>
    </xdr:sp>
    <xdr:clientData/>
  </xdr:twoCellAnchor>
  <xdr:twoCellAnchor>
    <xdr:from>
      <xdr:col>0</xdr:col>
      <xdr:colOff>38100</xdr:colOff>
      <xdr:row>0</xdr:row>
      <xdr:rowOff>47625</xdr:rowOff>
    </xdr:from>
    <xdr:to>
      <xdr:col>1</xdr:col>
      <xdr:colOff>276225</xdr:colOff>
      <xdr:row>2</xdr:row>
      <xdr:rowOff>28575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8100" y="47625"/>
          <a:ext cx="990600" cy="361950"/>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900" b="1" i="1"/>
            <a:t>Ir a Instrucciones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9525</xdr:colOff>
      <xdr:row>1</xdr:row>
      <xdr:rowOff>85725</xdr:rowOff>
    </xdr:from>
    <xdr:to>
      <xdr:col>4</xdr:col>
      <xdr:colOff>0</xdr:colOff>
      <xdr:row>2</xdr:row>
      <xdr:rowOff>38100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1300-000003000000}"/>
            </a:ext>
          </a:extLst>
        </xdr:cNvPr>
        <xdr:cNvSpPr/>
      </xdr:nvSpPr>
      <xdr:spPr>
        <a:xfrm>
          <a:off x="4305300" y="2762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0</xdr:colOff>
      <xdr:row>0</xdr:row>
      <xdr:rowOff>47625</xdr:rowOff>
    </xdr:from>
    <xdr:to>
      <xdr:col>4</xdr:col>
      <xdr:colOff>0</xdr:colOff>
      <xdr:row>1</xdr:row>
      <xdr:rowOff>19050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1300-000004000000}"/>
            </a:ext>
          </a:extLst>
        </xdr:cNvPr>
        <xdr:cNvSpPr/>
      </xdr:nvSpPr>
      <xdr:spPr>
        <a:xfrm>
          <a:off x="4295775" y="476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47625</xdr:colOff>
      <xdr:row>1</xdr:row>
      <xdr:rowOff>95250</xdr:rowOff>
    </xdr:from>
    <xdr:to>
      <xdr:col>4</xdr:col>
      <xdr:colOff>9525</xdr:colOff>
      <xdr:row>2</xdr:row>
      <xdr:rowOff>47625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a:xfrm>
          <a:off x="4343400" y="28575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38100</xdr:colOff>
      <xdr:row>0</xdr:row>
      <xdr:rowOff>57150</xdr:rowOff>
    </xdr:from>
    <xdr:to>
      <xdr:col>4</xdr:col>
      <xdr:colOff>0</xdr:colOff>
      <xdr:row>1</xdr:row>
      <xdr:rowOff>28575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1400-000004000000}"/>
            </a:ext>
          </a:extLst>
        </xdr:cNvPr>
        <xdr:cNvSpPr/>
      </xdr:nvSpPr>
      <xdr:spPr>
        <a:xfrm>
          <a:off x="4333875" y="5715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3105150</xdr:colOff>
      <xdr:row>1</xdr:row>
      <xdr:rowOff>123825</xdr:rowOff>
    </xdr:from>
    <xdr:to>
      <xdr:col>4</xdr:col>
      <xdr:colOff>0</xdr:colOff>
      <xdr:row>2</xdr:row>
      <xdr:rowOff>76200</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4676775" y="3143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2</xdr:col>
      <xdr:colOff>3095625</xdr:colOff>
      <xdr:row>0</xdr:row>
      <xdr:rowOff>85725</xdr:rowOff>
    </xdr:from>
    <xdr:to>
      <xdr:col>4</xdr:col>
      <xdr:colOff>0</xdr:colOff>
      <xdr:row>1</xdr:row>
      <xdr:rowOff>57150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4667250" y="857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xdr:colOff>
      <xdr:row>1</xdr:row>
      <xdr:rowOff>104775</xdr:rowOff>
    </xdr:from>
    <xdr:to>
      <xdr:col>4</xdr:col>
      <xdr:colOff>0</xdr:colOff>
      <xdr:row>2</xdr:row>
      <xdr:rowOff>57150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4810125" y="29527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9525</xdr:colOff>
      <xdr:row>0</xdr:row>
      <xdr:rowOff>66675</xdr:rowOff>
    </xdr:from>
    <xdr:to>
      <xdr:col>4</xdr:col>
      <xdr:colOff>0</xdr:colOff>
      <xdr:row>1</xdr:row>
      <xdr:rowOff>38100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4800600" y="6667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19050</xdr:colOff>
      <xdr:row>1</xdr:row>
      <xdr:rowOff>114300</xdr:rowOff>
    </xdr:from>
    <xdr:to>
      <xdr:col>4</xdr:col>
      <xdr:colOff>0</xdr:colOff>
      <xdr:row>2</xdr:row>
      <xdr:rowOff>66675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4724400" y="30480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9525</xdr:colOff>
      <xdr:row>0</xdr:row>
      <xdr:rowOff>76200</xdr:rowOff>
    </xdr:from>
    <xdr:to>
      <xdr:col>4</xdr:col>
      <xdr:colOff>0</xdr:colOff>
      <xdr:row>1</xdr:row>
      <xdr:rowOff>47625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a:xfrm>
          <a:off x="4714875" y="7620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xdr:colOff>
      <xdr:row>1</xdr:row>
      <xdr:rowOff>114300</xdr:rowOff>
    </xdr:from>
    <xdr:to>
      <xdr:col>4</xdr:col>
      <xdr:colOff>0</xdr:colOff>
      <xdr:row>2</xdr:row>
      <xdr:rowOff>66675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4829175" y="30480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9525</xdr:colOff>
      <xdr:row>0</xdr:row>
      <xdr:rowOff>76200</xdr:rowOff>
    </xdr:from>
    <xdr:to>
      <xdr:col>4</xdr:col>
      <xdr:colOff>0</xdr:colOff>
      <xdr:row>1</xdr:row>
      <xdr:rowOff>47625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a:xfrm>
          <a:off x="4819650" y="7620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47625</xdr:colOff>
      <xdr:row>1</xdr:row>
      <xdr:rowOff>114300</xdr:rowOff>
    </xdr:from>
    <xdr:to>
      <xdr:col>4</xdr:col>
      <xdr:colOff>9525</xdr:colOff>
      <xdr:row>2</xdr:row>
      <xdr:rowOff>66675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4857750" y="30480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38100</xdr:colOff>
      <xdr:row>0</xdr:row>
      <xdr:rowOff>76200</xdr:rowOff>
    </xdr:from>
    <xdr:to>
      <xdr:col>4</xdr:col>
      <xdr:colOff>0</xdr:colOff>
      <xdr:row>1</xdr:row>
      <xdr:rowOff>47625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a:off x="4848225" y="7620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28575</xdr:colOff>
      <xdr:row>1</xdr:row>
      <xdr:rowOff>95250</xdr:rowOff>
    </xdr:from>
    <xdr:to>
      <xdr:col>4</xdr:col>
      <xdr:colOff>0</xdr:colOff>
      <xdr:row>2</xdr:row>
      <xdr:rowOff>47625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4791075" y="28575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19050</xdr:colOff>
      <xdr:row>0</xdr:row>
      <xdr:rowOff>57150</xdr:rowOff>
    </xdr:from>
    <xdr:to>
      <xdr:col>4</xdr:col>
      <xdr:colOff>0</xdr:colOff>
      <xdr:row>1</xdr:row>
      <xdr:rowOff>28575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4781550" y="5715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38100</xdr:colOff>
      <xdr:row>1</xdr:row>
      <xdr:rowOff>76200</xdr:rowOff>
    </xdr:from>
    <xdr:to>
      <xdr:col>4</xdr:col>
      <xdr:colOff>0</xdr:colOff>
      <xdr:row>2</xdr:row>
      <xdr:rowOff>28575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4733925" y="26670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28575</xdr:colOff>
      <xdr:row>0</xdr:row>
      <xdr:rowOff>38100</xdr:rowOff>
    </xdr:from>
    <xdr:to>
      <xdr:col>4</xdr:col>
      <xdr:colOff>0</xdr:colOff>
      <xdr:row>1</xdr:row>
      <xdr:rowOff>9525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800-000004000000}"/>
            </a:ext>
          </a:extLst>
        </xdr:cNvPr>
        <xdr:cNvSpPr/>
      </xdr:nvSpPr>
      <xdr:spPr>
        <a:xfrm>
          <a:off x="4724400" y="3810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9.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2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I19"/>
  <sheetViews>
    <sheetView showGridLines="0" showRowColHeaders="0" tabSelected="1" zoomScaleNormal="100" workbookViewId="0">
      <selection activeCell="B11" sqref="B11:I11"/>
    </sheetView>
  </sheetViews>
  <sheetFormatPr baseColWidth="10" defaultRowHeight="15" x14ac:dyDescent="0.25"/>
  <cols>
    <col min="1" max="1" width="5.5703125" style="1" customWidth="1"/>
    <col min="2" max="2" width="16.85546875" style="1" customWidth="1"/>
    <col min="3" max="3" width="13.7109375" style="1" customWidth="1"/>
    <col min="4" max="6" width="11.42578125" style="1"/>
    <col min="7" max="7" width="16.7109375" style="1" customWidth="1"/>
    <col min="8" max="8" width="7.5703125" style="1" customWidth="1"/>
    <col min="9" max="9" width="4.5703125" style="1" customWidth="1"/>
    <col min="10" max="16384" width="11.42578125" style="1"/>
  </cols>
  <sheetData>
    <row r="8" spans="2:9" x14ac:dyDescent="0.25"/>
    <row r="10" spans="2:9" ht="158.25" customHeight="1" x14ac:dyDescent="0.25">
      <c r="B10" s="34" t="s">
        <v>102</v>
      </c>
      <c r="C10" s="35"/>
      <c r="D10" s="35"/>
      <c r="E10" s="35"/>
      <c r="F10" s="35"/>
      <c r="G10" s="35"/>
      <c r="H10" s="35"/>
      <c r="I10" s="35"/>
    </row>
    <row r="11" spans="2:9" ht="196.5" customHeight="1" x14ac:dyDescent="0.25">
      <c r="B11" s="36" t="s">
        <v>264</v>
      </c>
      <c r="C11" s="37"/>
      <c r="D11" s="37"/>
      <c r="E11" s="37"/>
      <c r="F11" s="37"/>
      <c r="G11" s="37"/>
      <c r="H11" s="37"/>
      <c r="I11" s="37"/>
    </row>
    <row r="12" spans="2:9" ht="324.75" customHeight="1" x14ac:dyDescent="0.25">
      <c r="B12" s="36" t="s">
        <v>371</v>
      </c>
      <c r="C12" s="37"/>
      <c r="D12" s="37"/>
      <c r="E12" s="37"/>
      <c r="F12" s="37"/>
      <c r="G12" s="37"/>
      <c r="H12" s="37"/>
      <c r="I12" s="37"/>
    </row>
    <row r="13" spans="2:9" ht="15" customHeight="1" x14ac:dyDescent="0.25">
      <c r="B13" s="31" t="s">
        <v>103</v>
      </c>
      <c r="C13" s="31"/>
      <c r="D13" s="31"/>
      <c r="E13" s="31"/>
      <c r="F13" s="31"/>
      <c r="G13" s="31"/>
      <c r="H13" s="31"/>
      <c r="I13" s="31"/>
    </row>
    <row r="14" spans="2:9" ht="15" customHeight="1" x14ac:dyDescent="0.25">
      <c r="B14" s="17"/>
      <c r="C14" s="17"/>
      <c r="D14" s="17"/>
      <c r="E14" s="17"/>
      <c r="F14" s="17"/>
      <c r="G14" s="17"/>
      <c r="H14" s="17"/>
      <c r="I14" s="17"/>
    </row>
    <row r="18" spans="2:9" ht="15.75" x14ac:dyDescent="0.25">
      <c r="B18" s="34" t="s">
        <v>105</v>
      </c>
      <c r="C18" s="35"/>
      <c r="D18" s="35"/>
      <c r="E18" s="35"/>
      <c r="F18" s="35"/>
      <c r="G18" s="35"/>
      <c r="H18" s="35"/>
      <c r="I18" s="35"/>
    </row>
    <row r="19" spans="2:9" ht="79.5" customHeight="1" x14ac:dyDescent="0.25">
      <c r="B19" s="32" t="s">
        <v>104</v>
      </c>
      <c r="C19" s="33"/>
      <c r="D19" s="33"/>
      <c r="E19" s="33"/>
      <c r="F19" s="33"/>
      <c r="G19" s="33"/>
      <c r="H19" s="33"/>
      <c r="I19" s="33"/>
    </row>
  </sheetData>
  <mergeCells count="6">
    <mergeCell ref="B13:I13"/>
    <mergeCell ref="B19:I19"/>
    <mergeCell ref="B18:I18"/>
    <mergeCell ref="B10:I10"/>
    <mergeCell ref="B11:I11"/>
    <mergeCell ref="B12:I12"/>
  </mergeCells>
  <pageMargins left="0.17" right="0.28000000000000003" top="0.38" bottom="0.25" header="0.31496062992125984" footer="0.17"/>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topLeftCell="A21" workbookViewId="0">
      <selection activeCell="H17" sqref="H17"/>
    </sheetView>
  </sheetViews>
  <sheetFormatPr baseColWidth="10" defaultRowHeight="15" x14ac:dyDescent="0.25"/>
  <cols>
    <col min="1" max="1" width="7.7109375" style="1" customWidth="1"/>
    <col min="2" max="2" width="16" style="1" customWidth="1"/>
    <col min="3" max="3" width="46.7109375" style="1" customWidth="1"/>
    <col min="4" max="4" width="14.5703125" style="1" customWidth="1"/>
    <col min="5" max="5" width="11.42578125" style="1"/>
    <col min="6" max="6" width="0" style="1" hidden="1" customWidth="1"/>
    <col min="7" max="16384" width="11.42578125" style="1"/>
  </cols>
  <sheetData>
    <row r="1" spans="1:6" x14ac:dyDescent="0.25">
      <c r="F1" s="1" t="s">
        <v>4</v>
      </c>
    </row>
    <row r="2" spans="1:6" ht="18.75" x14ac:dyDescent="0.3">
      <c r="A2" s="2" t="s">
        <v>34</v>
      </c>
      <c r="F2" s="1" t="s">
        <v>5</v>
      </c>
    </row>
    <row r="3" spans="1:6" ht="19.5" thickBot="1" x14ac:dyDescent="0.35">
      <c r="A3" s="2" t="s">
        <v>0</v>
      </c>
      <c r="B3" s="2" t="s">
        <v>35</v>
      </c>
    </row>
    <row r="4" spans="1:6" ht="20.25" thickTop="1" thickBot="1" x14ac:dyDescent="0.35">
      <c r="A4" s="2" t="s">
        <v>24</v>
      </c>
      <c r="B4" s="7"/>
      <c r="C4" s="104" t="s">
        <v>36</v>
      </c>
      <c r="D4" s="105"/>
    </row>
    <row r="5" spans="1:6" ht="16.5" thickTop="1" thickBot="1" x14ac:dyDescent="0.3"/>
    <row r="6" spans="1:6" ht="19.5" customHeight="1" thickBot="1" x14ac:dyDescent="0.3">
      <c r="A6" s="72" t="s">
        <v>11</v>
      </c>
      <c r="B6" s="72"/>
      <c r="C6" s="72"/>
      <c r="D6" s="96" t="s">
        <v>3</v>
      </c>
    </row>
    <row r="7" spans="1:6" ht="15.75" thickBot="1" x14ac:dyDescent="0.3">
      <c r="A7" s="72"/>
      <c r="B7" s="72"/>
      <c r="C7" s="72"/>
      <c r="D7" s="97"/>
    </row>
    <row r="8" spans="1:6" ht="15.75" thickBot="1" x14ac:dyDescent="0.3">
      <c r="A8" s="72"/>
      <c r="B8" s="72"/>
      <c r="C8" s="72"/>
      <c r="D8" s="98"/>
    </row>
    <row r="9" spans="1:6" ht="48.75" customHeight="1" thickBot="1" x14ac:dyDescent="0.3">
      <c r="A9" s="76" t="s">
        <v>171</v>
      </c>
      <c r="B9" s="79"/>
      <c r="C9" s="80"/>
      <c r="D9" s="27"/>
    </row>
    <row r="10" spans="1:6" ht="33" customHeight="1" thickBot="1" x14ac:dyDescent="0.3">
      <c r="A10" s="76" t="s">
        <v>172</v>
      </c>
      <c r="B10" s="79"/>
      <c r="C10" s="80"/>
      <c r="D10" s="27"/>
    </row>
    <row r="11" spans="1:6" ht="36.75" customHeight="1" thickBot="1" x14ac:dyDescent="0.3">
      <c r="A11" s="76" t="s">
        <v>173</v>
      </c>
      <c r="B11" s="79"/>
      <c r="C11" s="80"/>
      <c r="D11" s="27"/>
    </row>
    <row r="12" spans="1:6" ht="31.5" customHeight="1" thickBot="1" x14ac:dyDescent="0.3">
      <c r="A12" s="106" t="s">
        <v>174</v>
      </c>
      <c r="B12" s="107"/>
      <c r="C12" s="108"/>
      <c r="D12" s="27"/>
    </row>
    <row r="13" spans="1:6" ht="33.75" customHeight="1" thickBot="1" x14ac:dyDescent="0.3">
      <c r="A13" s="76" t="s">
        <v>175</v>
      </c>
      <c r="B13" s="79"/>
      <c r="C13" s="80"/>
      <c r="D13" s="27"/>
    </row>
    <row r="14" spans="1:6" ht="34.5" customHeight="1" thickBot="1" x14ac:dyDescent="0.3">
      <c r="A14" s="76" t="s">
        <v>265</v>
      </c>
      <c r="B14" s="79"/>
      <c r="C14" s="80"/>
      <c r="D14" s="27"/>
    </row>
    <row r="15" spans="1:6" ht="15.75" thickBot="1" x14ac:dyDescent="0.3">
      <c r="A15" s="88" t="s">
        <v>176</v>
      </c>
      <c r="B15" s="89"/>
      <c r="C15" s="89"/>
      <c r="D15" s="89"/>
    </row>
    <row r="16" spans="1:6" ht="15.75" thickBot="1" x14ac:dyDescent="0.3">
      <c r="A16" s="18"/>
      <c r="B16" s="89" t="s">
        <v>180</v>
      </c>
      <c r="C16" s="90"/>
      <c r="D16" s="27"/>
    </row>
    <row r="17" spans="1:4" ht="51" customHeight="1" thickBot="1" x14ac:dyDescent="0.3">
      <c r="A17" s="18"/>
      <c r="B17" s="89" t="s">
        <v>177</v>
      </c>
      <c r="C17" s="90"/>
      <c r="D17" s="27"/>
    </row>
    <row r="18" spans="1:4" ht="34.5" customHeight="1" thickBot="1" x14ac:dyDescent="0.3">
      <c r="A18" s="18"/>
      <c r="B18" s="89" t="s">
        <v>178</v>
      </c>
      <c r="C18" s="90"/>
      <c r="D18" s="27"/>
    </row>
    <row r="19" spans="1:4" ht="15.75" thickBot="1" x14ac:dyDescent="0.3">
      <c r="A19" s="18"/>
      <c r="B19" s="89" t="s">
        <v>179</v>
      </c>
      <c r="C19" s="90"/>
      <c r="D19" s="27"/>
    </row>
    <row r="20" spans="1:4" ht="46.5" customHeight="1" thickBot="1" x14ac:dyDescent="0.3">
      <c r="A20" s="18"/>
      <c r="B20" s="89" t="s">
        <v>181</v>
      </c>
      <c r="C20" s="90"/>
      <c r="D20" s="27"/>
    </row>
    <row r="21" spans="1:4" ht="46.5" customHeight="1" thickBot="1" x14ac:dyDescent="0.3">
      <c r="A21" s="18"/>
      <c r="B21" s="89" t="s">
        <v>182</v>
      </c>
      <c r="C21" s="90"/>
      <c r="D21" s="27"/>
    </row>
    <row r="22" spans="1:4" ht="64.5" customHeight="1" thickBot="1" x14ac:dyDescent="0.3">
      <c r="A22" s="18"/>
      <c r="B22" s="89" t="s">
        <v>183</v>
      </c>
      <c r="C22" s="90"/>
      <c r="D22" s="27"/>
    </row>
    <row r="23" spans="1:4" ht="64.5" customHeight="1" thickBot="1" x14ac:dyDescent="0.3">
      <c r="A23" s="76" t="s">
        <v>184</v>
      </c>
      <c r="B23" s="79"/>
      <c r="C23" s="80"/>
      <c r="D23" s="27"/>
    </row>
    <row r="24" spans="1:4" ht="46.5" customHeight="1" thickBot="1" x14ac:dyDescent="0.3">
      <c r="A24" s="76" t="s">
        <v>185</v>
      </c>
      <c r="B24" s="79"/>
      <c r="C24" s="80"/>
      <c r="D24" s="27"/>
    </row>
    <row r="25" spans="1:4" ht="48" customHeight="1" thickBot="1" x14ac:dyDescent="0.3">
      <c r="A25" s="76" t="s">
        <v>186</v>
      </c>
      <c r="B25" s="79"/>
      <c r="C25" s="80"/>
      <c r="D25" s="27"/>
    </row>
    <row r="26" spans="1:4" ht="31.5" customHeight="1" thickBot="1" x14ac:dyDescent="0.3">
      <c r="A26" s="106" t="s">
        <v>187</v>
      </c>
      <c r="B26" s="107"/>
      <c r="C26" s="108"/>
      <c r="D26" s="27"/>
    </row>
    <row r="27" spans="1:4" ht="33" customHeight="1" thickBot="1" x14ac:dyDescent="0.3">
      <c r="A27" s="73" t="s">
        <v>188</v>
      </c>
      <c r="B27" s="84"/>
      <c r="C27" s="85"/>
      <c r="D27" s="27"/>
    </row>
    <row r="28" spans="1:4" ht="55.5" customHeight="1" thickBot="1" x14ac:dyDescent="0.3">
      <c r="A28" s="76" t="s">
        <v>189</v>
      </c>
      <c r="B28" s="79"/>
      <c r="C28" s="80"/>
      <c r="D28" s="27"/>
    </row>
    <row r="29" spans="1:4" ht="35.25" customHeight="1" thickBot="1" x14ac:dyDescent="0.3">
      <c r="A29" s="73" t="s">
        <v>190</v>
      </c>
      <c r="B29" s="84"/>
      <c r="C29" s="85"/>
      <c r="D29" s="27"/>
    </row>
    <row r="30" spans="1:4" ht="33" customHeight="1" thickBot="1" x14ac:dyDescent="0.3">
      <c r="A30" s="73" t="s">
        <v>191</v>
      </c>
      <c r="B30" s="84"/>
      <c r="C30" s="85"/>
      <c r="D30" s="27"/>
    </row>
    <row r="31" spans="1:4" ht="15.75" thickBot="1" x14ac:dyDescent="0.3">
      <c r="C31" s="3" t="s">
        <v>7</v>
      </c>
      <c r="D31" s="25">
        <f>COUNTIF(D9:D30,F1)</f>
        <v>0</v>
      </c>
    </row>
    <row r="32" spans="1:4" ht="15.75" thickBot="1" x14ac:dyDescent="0.3">
      <c r="C32" s="3" t="s">
        <v>9</v>
      </c>
      <c r="D32" s="25">
        <f>(COUNTIF(D9:D30,F1)+COUNTIF(D9:D30,F2))</f>
        <v>0</v>
      </c>
    </row>
    <row r="33" spans="1:4" ht="15.75" thickBot="1" x14ac:dyDescent="0.3">
      <c r="C33" s="3" t="s">
        <v>8</v>
      </c>
      <c r="D33" s="26" t="str">
        <f>IFERROR((D31/D32),"")</f>
        <v/>
      </c>
    </row>
    <row r="34" spans="1:4" ht="15.75" thickBot="1" x14ac:dyDescent="0.3"/>
    <row r="35" spans="1:4" ht="31.5" customHeight="1" thickBot="1" x14ac:dyDescent="0.3">
      <c r="A35" s="69" t="s">
        <v>10</v>
      </c>
      <c r="B35" s="70"/>
      <c r="C35" s="70"/>
      <c r="D35" s="71"/>
    </row>
    <row r="36" spans="1:4" x14ac:dyDescent="0.25">
      <c r="A36" s="60"/>
      <c r="B36" s="61"/>
      <c r="C36" s="61"/>
      <c r="D36" s="62"/>
    </row>
    <row r="37" spans="1:4" x14ac:dyDescent="0.25">
      <c r="A37" s="63"/>
      <c r="B37" s="64"/>
      <c r="C37" s="64"/>
      <c r="D37" s="65"/>
    </row>
    <row r="38" spans="1:4" x14ac:dyDescent="0.25">
      <c r="A38" s="63"/>
      <c r="B38" s="64"/>
      <c r="C38" s="64"/>
      <c r="D38" s="65"/>
    </row>
    <row r="39" spans="1:4" x14ac:dyDescent="0.25">
      <c r="A39" s="63"/>
      <c r="B39" s="64"/>
      <c r="C39" s="64"/>
      <c r="D39" s="65"/>
    </row>
    <row r="40" spans="1:4" x14ac:dyDescent="0.25">
      <c r="A40" s="63"/>
      <c r="B40" s="64"/>
      <c r="C40" s="64"/>
      <c r="D40" s="65"/>
    </row>
    <row r="41" spans="1:4" x14ac:dyDescent="0.25">
      <c r="A41" s="63"/>
      <c r="B41" s="64"/>
      <c r="C41" s="64"/>
      <c r="D41" s="65"/>
    </row>
    <row r="42" spans="1:4" x14ac:dyDescent="0.25">
      <c r="A42" s="63"/>
      <c r="B42" s="64"/>
      <c r="C42" s="64"/>
      <c r="D42" s="65"/>
    </row>
    <row r="43" spans="1:4" x14ac:dyDescent="0.25">
      <c r="A43" s="63"/>
      <c r="B43" s="64"/>
      <c r="C43" s="64"/>
      <c r="D43" s="65"/>
    </row>
    <row r="44" spans="1:4" x14ac:dyDescent="0.25">
      <c r="A44" s="63"/>
      <c r="B44" s="64"/>
      <c r="C44" s="64"/>
      <c r="D44" s="65"/>
    </row>
    <row r="45" spans="1:4" x14ac:dyDescent="0.25">
      <c r="A45" s="63"/>
      <c r="B45" s="64"/>
      <c r="C45" s="64"/>
      <c r="D45" s="65"/>
    </row>
    <row r="46" spans="1:4" ht="15.75" thickBot="1" x14ac:dyDescent="0.3">
      <c r="A46" s="66"/>
      <c r="B46" s="67"/>
      <c r="C46" s="67"/>
      <c r="D46" s="68"/>
    </row>
  </sheetData>
  <sheetProtection sheet="1" objects="1" scenarios="1"/>
  <mergeCells count="27">
    <mergeCell ref="D6:D8"/>
    <mergeCell ref="A30:C30"/>
    <mergeCell ref="A35:D35"/>
    <mergeCell ref="A36:D46"/>
    <mergeCell ref="C4:D4"/>
    <mergeCell ref="A29:C29"/>
    <mergeCell ref="A6:C8"/>
    <mergeCell ref="A28:C28"/>
    <mergeCell ref="A12:C12"/>
    <mergeCell ref="A11:C11"/>
    <mergeCell ref="A13:C13"/>
    <mergeCell ref="A10:C10"/>
    <mergeCell ref="A26:C26"/>
    <mergeCell ref="A14:C14"/>
    <mergeCell ref="A27:C27"/>
    <mergeCell ref="A9:C9"/>
    <mergeCell ref="A25:C25"/>
    <mergeCell ref="B16:C16"/>
    <mergeCell ref="B17:C17"/>
    <mergeCell ref="B18:C18"/>
    <mergeCell ref="A15:D15"/>
    <mergeCell ref="B19:C19"/>
    <mergeCell ref="A24:C24"/>
    <mergeCell ref="B20:C20"/>
    <mergeCell ref="B21:C21"/>
    <mergeCell ref="B22:C22"/>
    <mergeCell ref="A23:C23"/>
  </mergeCells>
  <dataValidations count="1">
    <dataValidation type="list" allowBlank="1" showInputMessage="1" showErrorMessage="1" sqref="D9:D14 D16:D30" xr:uid="{00000000-0002-0000-0900-000000000000}">
      <formula1>"Si,No,N/A"</formula1>
    </dataValidation>
  </dataValidations>
  <pageMargins left="0.53" right="0.46" top="0.34" bottom="0.39" header="0.27"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1"/>
  <sheetViews>
    <sheetView showGridLines="0" showRowColHeaders="0" topLeftCell="A6" workbookViewId="0">
      <selection activeCell="D22" sqref="D22"/>
    </sheetView>
  </sheetViews>
  <sheetFormatPr baseColWidth="10" defaultRowHeight="15" x14ac:dyDescent="0.25"/>
  <cols>
    <col min="1" max="1" width="7.7109375" style="1" customWidth="1"/>
    <col min="2" max="2" width="16" style="1" customWidth="1"/>
    <col min="3" max="3" width="46.7109375" style="1" customWidth="1"/>
    <col min="4" max="4" width="15.5703125" style="1" customWidth="1"/>
    <col min="5" max="5" width="11.42578125" style="1"/>
    <col min="6" max="6" width="0" style="1" hidden="1" customWidth="1"/>
    <col min="7" max="16384" width="11.42578125" style="1"/>
  </cols>
  <sheetData>
    <row r="1" spans="1:6" x14ac:dyDescent="0.25">
      <c r="F1" s="1" t="s">
        <v>4</v>
      </c>
    </row>
    <row r="2" spans="1:6" ht="18.75" x14ac:dyDescent="0.3">
      <c r="A2" s="2" t="s">
        <v>37</v>
      </c>
      <c r="F2" s="1" t="s">
        <v>5</v>
      </c>
    </row>
    <row r="3" spans="1:6" ht="19.5" thickBot="1" x14ac:dyDescent="0.35">
      <c r="A3" s="2" t="s">
        <v>0</v>
      </c>
      <c r="B3" s="2" t="s">
        <v>35</v>
      </c>
    </row>
    <row r="4" spans="1:6" ht="20.25" thickTop="1" thickBot="1" x14ac:dyDescent="0.35">
      <c r="A4" s="2" t="s">
        <v>24</v>
      </c>
      <c r="B4" s="7"/>
      <c r="C4" s="12" t="s">
        <v>55</v>
      </c>
    </row>
    <row r="5" spans="1:6" ht="16.5" thickTop="1" thickBot="1" x14ac:dyDescent="0.3"/>
    <row r="6" spans="1:6" ht="19.5" customHeight="1" thickBot="1" x14ac:dyDescent="0.3">
      <c r="A6" s="72" t="s">
        <v>11</v>
      </c>
      <c r="B6" s="72"/>
      <c r="C6" s="72"/>
      <c r="D6" s="96" t="s">
        <v>3</v>
      </c>
    </row>
    <row r="7" spans="1:6" ht="15.75" thickBot="1" x14ac:dyDescent="0.3">
      <c r="A7" s="72"/>
      <c r="B7" s="72"/>
      <c r="C7" s="72"/>
      <c r="D7" s="97"/>
    </row>
    <row r="8" spans="1:6" ht="15.75" thickBot="1" x14ac:dyDescent="0.3">
      <c r="A8" s="72"/>
      <c r="B8" s="72"/>
      <c r="C8" s="72"/>
      <c r="D8" s="98"/>
    </row>
    <row r="9" spans="1:6" ht="30.75" customHeight="1" thickBot="1" x14ac:dyDescent="0.3">
      <c r="A9" s="106" t="s">
        <v>130</v>
      </c>
      <c r="B9" s="107"/>
      <c r="C9" s="108"/>
      <c r="D9" s="27"/>
    </row>
    <row r="10" spans="1:6" ht="15.75" thickBot="1" x14ac:dyDescent="0.3">
      <c r="A10" s="106" t="s">
        <v>131</v>
      </c>
      <c r="B10" s="107"/>
      <c r="C10" s="108"/>
      <c r="D10" s="27"/>
    </row>
    <row r="11" spans="1:6" ht="15.75" thickBot="1" x14ac:dyDescent="0.3">
      <c r="A11" s="106" t="s">
        <v>339</v>
      </c>
      <c r="B11" s="107"/>
      <c r="C11" s="108"/>
      <c r="D11" s="27"/>
    </row>
    <row r="12" spans="1:6" ht="15.75" thickBot="1" x14ac:dyDescent="0.3">
      <c r="A12" s="106" t="s">
        <v>132</v>
      </c>
      <c r="B12" s="107"/>
      <c r="C12" s="108"/>
      <c r="D12" s="27"/>
    </row>
    <row r="13" spans="1:6" ht="31.5" customHeight="1" thickBot="1" x14ac:dyDescent="0.3">
      <c r="A13" s="106" t="s">
        <v>133</v>
      </c>
      <c r="B13" s="107"/>
      <c r="C13" s="108"/>
      <c r="D13" s="27"/>
    </row>
    <row r="14" spans="1:6" ht="32.25" customHeight="1" thickBot="1" x14ac:dyDescent="0.3">
      <c r="A14" s="106" t="s">
        <v>134</v>
      </c>
      <c r="B14" s="107"/>
      <c r="C14" s="108"/>
      <c r="D14" s="27"/>
    </row>
    <row r="15" spans="1:6" ht="36" customHeight="1" thickBot="1" x14ac:dyDescent="0.3">
      <c r="A15" s="106" t="s">
        <v>135</v>
      </c>
      <c r="B15" s="107"/>
      <c r="C15" s="108"/>
      <c r="D15" s="27"/>
    </row>
    <row r="16" spans="1:6" ht="15.75" thickBot="1" x14ac:dyDescent="0.3">
      <c r="A16" s="106" t="s">
        <v>136</v>
      </c>
      <c r="B16" s="107"/>
      <c r="C16" s="108"/>
      <c r="D16" s="27"/>
    </row>
    <row r="17" spans="1:4" ht="15.75" thickBot="1" x14ac:dyDescent="0.3">
      <c r="A17" s="106" t="s">
        <v>137</v>
      </c>
      <c r="B17" s="107"/>
      <c r="C17" s="108"/>
      <c r="D17" s="27"/>
    </row>
    <row r="18" spans="1:4" ht="15.75" thickBot="1" x14ac:dyDescent="0.3">
      <c r="A18" s="106" t="s">
        <v>138</v>
      </c>
      <c r="B18" s="107"/>
      <c r="C18" s="108"/>
      <c r="D18" s="27"/>
    </row>
    <row r="19" spans="1:4" ht="29.25" customHeight="1" thickBot="1" x14ac:dyDescent="0.3">
      <c r="A19" s="106" t="s">
        <v>139</v>
      </c>
      <c r="B19" s="107"/>
      <c r="C19" s="108"/>
      <c r="D19" s="27"/>
    </row>
    <row r="20" spans="1:4" ht="15.75" thickBot="1" x14ac:dyDescent="0.3">
      <c r="C20" s="3" t="s">
        <v>7</v>
      </c>
      <c r="D20" s="25">
        <f>COUNTIF(D9:D19,F1)</f>
        <v>0</v>
      </c>
    </row>
    <row r="21" spans="1:4" ht="15.75" thickBot="1" x14ac:dyDescent="0.3">
      <c r="C21" s="3" t="s">
        <v>9</v>
      </c>
      <c r="D21" s="25">
        <f>(COUNTIF(D9:D19,F1)+COUNTIF(D9:D19,F2))</f>
        <v>0</v>
      </c>
    </row>
    <row r="22" spans="1:4" ht="15.75" thickBot="1" x14ac:dyDescent="0.3">
      <c r="C22" s="3" t="s">
        <v>8</v>
      </c>
      <c r="D22" s="26" t="str">
        <f>IFERROR((D20/D21),"")</f>
        <v/>
      </c>
    </row>
    <row r="23" spans="1:4" ht="15.75" thickBot="1" x14ac:dyDescent="0.3"/>
    <row r="24" spans="1:4" ht="31.5" customHeight="1" thickBot="1" x14ac:dyDescent="0.3">
      <c r="A24" s="69" t="s">
        <v>10</v>
      </c>
      <c r="B24" s="70"/>
      <c r="C24" s="70"/>
      <c r="D24" s="70"/>
    </row>
    <row r="25" spans="1:4" x14ac:dyDescent="0.25">
      <c r="A25" s="60"/>
      <c r="B25" s="61"/>
      <c r="C25" s="61"/>
      <c r="D25" s="62"/>
    </row>
    <row r="26" spans="1:4" x14ac:dyDescent="0.25">
      <c r="A26" s="63"/>
      <c r="B26" s="64"/>
      <c r="C26" s="64"/>
      <c r="D26" s="65"/>
    </row>
    <row r="27" spans="1:4" x14ac:dyDescent="0.25">
      <c r="A27" s="63"/>
      <c r="B27" s="64"/>
      <c r="C27" s="64"/>
      <c r="D27" s="65"/>
    </row>
    <row r="28" spans="1:4" x14ac:dyDescent="0.25">
      <c r="A28" s="63"/>
      <c r="B28" s="64"/>
      <c r="C28" s="64"/>
      <c r="D28" s="65"/>
    </row>
    <row r="29" spans="1:4" x14ac:dyDescent="0.25">
      <c r="A29" s="63"/>
      <c r="B29" s="64"/>
      <c r="C29" s="64"/>
      <c r="D29" s="65"/>
    </row>
    <row r="30" spans="1:4" x14ac:dyDescent="0.25">
      <c r="A30" s="63"/>
      <c r="B30" s="64"/>
      <c r="C30" s="64"/>
      <c r="D30" s="65"/>
    </row>
    <row r="31" spans="1:4" x14ac:dyDescent="0.25">
      <c r="A31" s="63"/>
      <c r="B31" s="64"/>
      <c r="C31" s="64"/>
      <c r="D31" s="65"/>
    </row>
    <row r="32" spans="1:4" x14ac:dyDescent="0.25">
      <c r="A32" s="63"/>
      <c r="B32" s="64"/>
      <c r="C32" s="64"/>
      <c r="D32" s="65"/>
    </row>
    <row r="33" spans="1:4" x14ac:dyDescent="0.25">
      <c r="A33" s="63"/>
      <c r="B33" s="64"/>
      <c r="C33" s="64"/>
      <c r="D33" s="65"/>
    </row>
    <row r="34" spans="1:4" x14ac:dyDescent="0.25">
      <c r="A34" s="63"/>
      <c r="B34" s="64"/>
      <c r="C34" s="64"/>
      <c r="D34" s="65"/>
    </row>
    <row r="35" spans="1:4" x14ac:dyDescent="0.25">
      <c r="A35" s="63"/>
      <c r="B35" s="64"/>
      <c r="C35" s="64"/>
      <c r="D35" s="65"/>
    </row>
    <row r="36" spans="1:4" x14ac:dyDescent="0.25">
      <c r="A36" s="63"/>
      <c r="B36" s="64"/>
      <c r="C36" s="64"/>
      <c r="D36" s="65"/>
    </row>
    <row r="37" spans="1:4" x14ac:dyDescent="0.25">
      <c r="A37" s="63"/>
      <c r="B37" s="64"/>
      <c r="C37" s="64"/>
      <c r="D37" s="65"/>
    </row>
    <row r="38" spans="1:4" x14ac:dyDescent="0.25">
      <c r="A38" s="63"/>
      <c r="B38" s="64"/>
      <c r="C38" s="64"/>
      <c r="D38" s="65"/>
    </row>
    <row r="39" spans="1:4" x14ac:dyDescent="0.25">
      <c r="A39" s="63"/>
      <c r="B39" s="64"/>
      <c r="C39" s="64"/>
      <c r="D39" s="65"/>
    </row>
    <row r="40" spans="1:4" x14ac:dyDescent="0.25">
      <c r="A40" s="63"/>
      <c r="B40" s="64"/>
      <c r="C40" s="64"/>
      <c r="D40" s="65"/>
    </row>
    <row r="41" spans="1:4" ht="15.75" thickBot="1" x14ac:dyDescent="0.3">
      <c r="A41" s="66"/>
      <c r="B41" s="67"/>
      <c r="C41" s="67"/>
      <c r="D41" s="68"/>
    </row>
  </sheetData>
  <sheetProtection sheet="1" objects="1" scenarios="1"/>
  <mergeCells count="15">
    <mergeCell ref="D6:D8"/>
    <mergeCell ref="A24:D24"/>
    <mergeCell ref="A25:D41"/>
    <mergeCell ref="A13:C13"/>
    <mergeCell ref="A11:C11"/>
    <mergeCell ref="A17:C17"/>
    <mergeCell ref="A16:C16"/>
    <mergeCell ref="A18:C18"/>
    <mergeCell ref="A15:C15"/>
    <mergeCell ref="A19:C19"/>
    <mergeCell ref="A6:C8"/>
    <mergeCell ref="A10:C10"/>
    <mergeCell ref="A12:C12"/>
    <mergeCell ref="A14:C14"/>
    <mergeCell ref="A9:C9"/>
  </mergeCells>
  <dataValidations count="1">
    <dataValidation type="list" allowBlank="1" showInputMessage="1" showErrorMessage="1" sqref="D9:D19" xr:uid="{00000000-0002-0000-0A00-000000000000}">
      <formula1>"Si,No,N/A"</formula1>
    </dataValidation>
  </dataValidations>
  <pageMargins left="0.53" right="0.46" top="0.69" bottom="0.69" header="0.27"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5"/>
  <sheetViews>
    <sheetView showGridLines="0" showRowColHeaders="0" workbookViewId="0">
      <selection activeCell="D16" sqref="D16"/>
    </sheetView>
  </sheetViews>
  <sheetFormatPr baseColWidth="10" defaultRowHeight="15" x14ac:dyDescent="0.25"/>
  <cols>
    <col min="1" max="1" width="7.7109375" style="1" customWidth="1"/>
    <col min="2" max="2" width="16" style="1" customWidth="1"/>
    <col min="3" max="3" width="46.7109375" style="1" customWidth="1"/>
    <col min="4" max="4" width="13.7109375" style="1" bestFit="1" customWidth="1"/>
    <col min="5" max="5" width="11.42578125" style="1"/>
    <col min="6" max="6" width="0" style="1" hidden="1" customWidth="1"/>
    <col min="7" max="16384" width="11.42578125" style="1"/>
  </cols>
  <sheetData>
    <row r="1" spans="1:6" x14ac:dyDescent="0.25">
      <c r="F1" s="1" t="s">
        <v>4</v>
      </c>
    </row>
    <row r="2" spans="1:6" ht="18.75" x14ac:dyDescent="0.3">
      <c r="A2" s="2" t="s">
        <v>39</v>
      </c>
      <c r="F2" s="1" t="s">
        <v>5</v>
      </c>
    </row>
    <row r="3" spans="1:6" ht="19.5" thickBot="1" x14ac:dyDescent="0.35">
      <c r="A3" s="2" t="s">
        <v>0</v>
      </c>
      <c r="B3" s="2" t="s">
        <v>35</v>
      </c>
    </row>
    <row r="4" spans="1:6" ht="20.25" thickTop="1" thickBot="1" x14ac:dyDescent="0.35">
      <c r="A4" s="2" t="s">
        <v>24</v>
      </c>
      <c r="B4" s="7"/>
      <c r="C4" s="12" t="s">
        <v>56</v>
      </c>
    </row>
    <row r="5" spans="1:6" ht="16.5" thickTop="1" thickBot="1" x14ac:dyDescent="0.3"/>
    <row r="6" spans="1:6" ht="19.5" customHeight="1" thickBot="1" x14ac:dyDescent="0.3">
      <c r="A6" s="72" t="s">
        <v>11</v>
      </c>
      <c r="B6" s="72"/>
      <c r="C6" s="72"/>
      <c r="D6" s="81" t="s">
        <v>3</v>
      </c>
    </row>
    <row r="7" spans="1:6" ht="15.75" thickBot="1" x14ac:dyDescent="0.3">
      <c r="A7" s="72"/>
      <c r="B7" s="72"/>
      <c r="C7" s="72"/>
      <c r="D7" s="82"/>
    </row>
    <row r="8" spans="1:6" ht="15.75" thickBot="1" x14ac:dyDescent="0.3">
      <c r="A8" s="72"/>
      <c r="B8" s="72"/>
      <c r="C8" s="72"/>
      <c r="D8" s="83"/>
    </row>
    <row r="9" spans="1:6" ht="18" customHeight="1" thickBot="1" x14ac:dyDescent="0.3">
      <c r="A9" s="106" t="s">
        <v>140</v>
      </c>
      <c r="B9" s="107"/>
      <c r="C9" s="108"/>
      <c r="D9" s="27"/>
    </row>
    <row r="10" spans="1:6" ht="50.25" customHeight="1" thickBot="1" x14ac:dyDescent="0.3">
      <c r="A10" s="106" t="s">
        <v>141</v>
      </c>
      <c r="B10" s="107"/>
      <c r="C10" s="108"/>
      <c r="D10" s="27"/>
    </row>
    <row r="11" spans="1:6" ht="32.25" customHeight="1" thickBot="1" x14ac:dyDescent="0.3">
      <c r="A11" s="106" t="s">
        <v>142</v>
      </c>
      <c r="B11" s="107"/>
      <c r="C11" s="108"/>
      <c r="D11" s="27"/>
    </row>
    <row r="12" spans="1:6" ht="30.75" customHeight="1" thickBot="1" x14ac:dyDescent="0.3">
      <c r="A12" s="106" t="s">
        <v>143</v>
      </c>
      <c r="B12" s="107"/>
      <c r="C12" s="108"/>
      <c r="D12" s="27"/>
    </row>
    <row r="13" spans="1:6" ht="32.25" customHeight="1" thickBot="1" x14ac:dyDescent="0.3">
      <c r="A13" s="106" t="s">
        <v>144</v>
      </c>
      <c r="B13" s="107"/>
      <c r="C13" s="108"/>
      <c r="D13" s="27"/>
    </row>
    <row r="14" spans="1:6" ht="15.75" thickBot="1" x14ac:dyDescent="0.3">
      <c r="C14" s="3" t="s">
        <v>7</v>
      </c>
      <c r="D14" s="25">
        <f>COUNTIF(D9:D13,F1)</f>
        <v>0</v>
      </c>
    </row>
    <row r="15" spans="1:6" ht="15.75" thickBot="1" x14ac:dyDescent="0.3">
      <c r="C15" s="3" t="s">
        <v>9</v>
      </c>
      <c r="D15" s="25">
        <f>(COUNTIF(D9:D13,F1)+COUNTIF(D9:D13,F2))</f>
        <v>0</v>
      </c>
    </row>
    <row r="16" spans="1:6" ht="15.75" thickBot="1" x14ac:dyDescent="0.3">
      <c r="C16" s="3" t="s">
        <v>8</v>
      </c>
      <c r="D16" s="26" t="str">
        <f>IFERROR((D14/D15),"")</f>
        <v/>
      </c>
    </row>
    <row r="17" spans="1:4" ht="15.75" thickBot="1" x14ac:dyDescent="0.3"/>
    <row r="18" spans="1:4" ht="31.5" customHeight="1" thickBot="1" x14ac:dyDescent="0.3">
      <c r="A18" s="69" t="s">
        <v>10</v>
      </c>
      <c r="B18" s="70"/>
      <c r="C18" s="70"/>
      <c r="D18" s="70"/>
    </row>
    <row r="19" spans="1:4" x14ac:dyDescent="0.25">
      <c r="A19" s="60"/>
      <c r="B19" s="61"/>
      <c r="C19" s="61"/>
      <c r="D19" s="62"/>
    </row>
    <row r="20" spans="1:4" x14ac:dyDescent="0.25">
      <c r="A20" s="63"/>
      <c r="B20" s="64"/>
      <c r="C20" s="64"/>
      <c r="D20" s="65"/>
    </row>
    <row r="21" spans="1:4" x14ac:dyDescent="0.25">
      <c r="A21" s="63"/>
      <c r="B21" s="64"/>
      <c r="C21" s="64"/>
      <c r="D21" s="65"/>
    </row>
    <row r="22" spans="1:4" x14ac:dyDescent="0.25">
      <c r="A22" s="63"/>
      <c r="B22" s="64"/>
      <c r="C22" s="64"/>
      <c r="D22" s="65"/>
    </row>
    <row r="23" spans="1:4" x14ac:dyDescent="0.25">
      <c r="A23" s="63"/>
      <c r="B23" s="64"/>
      <c r="C23" s="64"/>
      <c r="D23" s="65"/>
    </row>
    <row r="24" spans="1:4" x14ac:dyDescent="0.25">
      <c r="A24" s="63"/>
      <c r="B24" s="64"/>
      <c r="C24" s="64"/>
      <c r="D24" s="65"/>
    </row>
    <row r="25" spans="1:4" x14ac:dyDescent="0.25">
      <c r="A25" s="63"/>
      <c r="B25" s="64"/>
      <c r="C25" s="64"/>
      <c r="D25" s="65"/>
    </row>
    <row r="26" spans="1:4" x14ac:dyDescent="0.25">
      <c r="A26" s="63"/>
      <c r="B26" s="64"/>
      <c r="C26" s="64"/>
      <c r="D26" s="65"/>
    </row>
    <row r="27" spans="1:4" x14ac:dyDescent="0.25">
      <c r="A27" s="63"/>
      <c r="B27" s="64"/>
      <c r="C27" s="64"/>
      <c r="D27" s="65"/>
    </row>
    <row r="28" spans="1:4" x14ac:dyDescent="0.25">
      <c r="A28" s="63"/>
      <c r="B28" s="64"/>
      <c r="C28" s="64"/>
      <c r="D28" s="65"/>
    </row>
    <row r="29" spans="1:4" x14ac:dyDescent="0.25">
      <c r="A29" s="63"/>
      <c r="B29" s="64"/>
      <c r="C29" s="64"/>
      <c r="D29" s="65"/>
    </row>
    <row r="30" spans="1:4" x14ac:dyDescent="0.25">
      <c r="A30" s="63"/>
      <c r="B30" s="64"/>
      <c r="C30" s="64"/>
      <c r="D30" s="65"/>
    </row>
    <row r="31" spans="1:4" x14ac:dyDescent="0.25">
      <c r="A31" s="63"/>
      <c r="B31" s="64"/>
      <c r="C31" s="64"/>
      <c r="D31" s="65"/>
    </row>
    <row r="32" spans="1:4" x14ac:dyDescent="0.25">
      <c r="A32" s="63"/>
      <c r="B32" s="64"/>
      <c r="C32" s="64"/>
      <c r="D32" s="65"/>
    </row>
    <row r="33" spans="1:4" x14ac:dyDescent="0.25">
      <c r="A33" s="63"/>
      <c r="B33" s="64"/>
      <c r="C33" s="64"/>
      <c r="D33" s="65"/>
    </row>
    <row r="34" spans="1:4" x14ac:dyDescent="0.25">
      <c r="A34" s="63"/>
      <c r="B34" s="64"/>
      <c r="C34" s="64"/>
      <c r="D34" s="65"/>
    </row>
    <row r="35" spans="1:4" ht="15.75" thickBot="1" x14ac:dyDescent="0.3">
      <c r="A35" s="66"/>
      <c r="B35" s="67"/>
      <c r="C35" s="67"/>
      <c r="D35" s="68"/>
    </row>
  </sheetData>
  <sheetProtection sheet="1" objects="1" scenarios="1"/>
  <mergeCells count="9">
    <mergeCell ref="A18:D18"/>
    <mergeCell ref="A19:D35"/>
    <mergeCell ref="A13:C13"/>
    <mergeCell ref="D6:D8"/>
    <mergeCell ref="A12:C12"/>
    <mergeCell ref="A6:C8"/>
    <mergeCell ref="A9:C9"/>
    <mergeCell ref="A10:C10"/>
    <mergeCell ref="A11:C11"/>
  </mergeCells>
  <dataValidations count="1">
    <dataValidation type="list" allowBlank="1" showInputMessage="1" showErrorMessage="1" sqref="D9:D13" xr:uid="{00000000-0002-0000-0B00-000000000000}">
      <formula1>"Si,No,N/A"</formula1>
    </dataValidation>
  </dataValidations>
  <pageMargins left="0.53" right="0.46" top="0.69" bottom="0.69" header="0.27"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9"/>
  <sheetViews>
    <sheetView showGridLines="0" showRowColHeaders="0" topLeftCell="A28" workbookViewId="0">
      <selection activeCell="D33" sqref="D33"/>
    </sheetView>
  </sheetViews>
  <sheetFormatPr baseColWidth="10" defaultRowHeight="15" x14ac:dyDescent="0.25"/>
  <cols>
    <col min="1" max="1" width="7.7109375" style="1" customWidth="1"/>
    <col min="2" max="2" width="16" style="1" customWidth="1"/>
    <col min="3" max="3" width="46.7109375" style="1" customWidth="1"/>
    <col min="4" max="4" width="13.7109375" style="1" bestFit="1" customWidth="1"/>
    <col min="5" max="5" width="11.42578125" style="1"/>
    <col min="6" max="6" width="0" style="1" hidden="1" customWidth="1"/>
    <col min="7" max="16384" width="11.42578125" style="1"/>
  </cols>
  <sheetData>
    <row r="1" spans="1:6" x14ac:dyDescent="0.25">
      <c r="F1" s="1" t="s">
        <v>4</v>
      </c>
    </row>
    <row r="2" spans="1:6" ht="18.75" x14ac:dyDescent="0.3">
      <c r="A2" s="2" t="s">
        <v>58</v>
      </c>
      <c r="F2" s="1" t="s">
        <v>5</v>
      </c>
    </row>
    <row r="3" spans="1:6" ht="19.5" thickBot="1" x14ac:dyDescent="0.35">
      <c r="A3" s="2" t="s">
        <v>0</v>
      </c>
      <c r="B3" s="2" t="s">
        <v>35</v>
      </c>
    </row>
    <row r="4" spans="1:6" ht="20.25" thickTop="1" thickBot="1" x14ac:dyDescent="0.35">
      <c r="A4" s="2" t="s">
        <v>24</v>
      </c>
      <c r="B4" s="7"/>
      <c r="C4" s="104" t="s">
        <v>38</v>
      </c>
      <c r="D4" s="105"/>
    </row>
    <row r="5" spans="1:6" ht="16.5" thickTop="1" thickBot="1" x14ac:dyDescent="0.3"/>
    <row r="6" spans="1:6" ht="19.5" customHeight="1" thickBot="1" x14ac:dyDescent="0.3">
      <c r="A6" s="72" t="s">
        <v>11</v>
      </c>
      <c r="B6" s="72"/>
      <c r="C6" s="72"/>
      <c r="D6" s="81" t="s">
        <v>3</v>
      </c>
    </row>
    <row r="7" spans="1:6" ht="15.75" thickBot="1" x14ac:dyDescent="0.3">
      <c r="A7" s="72"/>
      <c r="B7" s="72"/>
      <c r="C7" s="72"/>
      <c r="D7" s="82"/>
    </row>
    <row r="8" spans="1:6" ht="15.75" thickBot="1" x14ac:dyDescent="0.3">
      <c r="A8" s="72"/>
      <c r="B8" s="72"/>
      <c r="C8" s="72"/>
      <c r="D8" s="83"/>
    </row>
    <row r="9" spans="1:6" ht="33.75" customHeight="1" thickBot="1" x14ac:dyDescent="0.3">
      <c r="A9" s="76" t="s">
        <v>269</v>
      </c>
      <c r="B9" s="79"/>
      <c r="C9" s="80"/>
      <c r="D9" s="28"/>
    </row>
    <row r="10" spans="1:6" ht="51.75" customHeight="1" thickBot="1" x14ac:dyDescent="0.3">
      <c r="A10" s="76" t="s">
        <v>270</v>
      </c>
      <c r="B10" s="79"/>
      <c r="C10" s="80"/>
      <c r="D10" s="28"/>
    </row>
    <row r="11" spans="1:6" ht="35.25" customHeight="1" thickBot="1" x14ac:dyDescent="0.3">
      <c r="A11" s="76" t="s">
        <v>271</v>
      </c>
      <c r="B11" s="79"/>
      <c r="C11" s="80"/>
      <c r="D11" s="29"/>
    </row>
    <row r="12" spans="1:6" ht="31.5" customHeight="1" thickBot="1" x14ac:dyDescent="0.3">
      <c r="A12" s="76" t="s">
        <v>272</v>
      </c>
      <c r="B12" s="79"/>
      <c r="C12" s="80"/>
      <c r="D12" s="29"/>
    </row>
    <row r="13" spans="1:6" ht="34.5" customHeight="1" thickBot="1" x14ac:dyDescent="0.3">
      <c r="A13" s="76" t="s">
        <v>273</v>
      </c>
      <c r="B13" s="79"/>
      <c r="C13" s="80"/>
      <c r="D13" s="29"/>
    </row>
    <row r="14" spans="1:6" ht="34.5" customHeight="1" thickBot="1" x14ac:dyDescent="0.3">
      <c r="A14" s="76" t="s">
        <v>268</v>
      </c>
      <c r="B14" s="79"/>
      <c r="C14" s="80"/>
      <c r="D14" s="28"/>
    </row>
    <row r="15" spans="1:6" ht="35.25" customHeight="1" thickBot="1" x14ac:dyDescent="0.3">
      <c r="A15" s="76" t="s">
        <v>274</v>
      </c>
      <c r="B15" s="79"/>
      <c r="C15" s="80"/>
      <c r="D15" s="29"/>
    </row>
    <row r="16" spans="1:6" ht="50.25" customHeight="1" thickBot="1" x14ac:dyDescent="0.3">
      <c r="A16" s="76" t="s">
        <v>275</v>
      </c>
      <c r="B16" s="79"/>
      <c r="C16" s="80"/>
      <c r="D16" s="29"/>
    </row>
    <row r="17" spans="1:4" ht="60.75" customHeight="1" thickBot="1" x14ac:dyDescent="0.3">
      <c r="A17" s="76" t="s">
        <v>276</v>
      </c>
      <c r="B17" s="79"/>
      <c r="C17" s="80"/>
      <c r="D17" s="29"/>
    </row>
    <row r="18" spans="1:4" ht="50.25" customHeight="1" thickBot="1" x14ac:dyDescent="0.3">
      <c r="A18" s="76" t="s">
        <v>277</v>
      </c>
      <c r="B18" s="79"/>
      <c r="C18" s="80"/>
      <c r="D18" s="29"/>
    </row>
    <row r="19" spans="1:4" ht="22.5" customHeight="1" thickBot="1" x14ac:dyDescent="0.3">
      <c r="A19" s="76" t="s">
        <v>278</v>
      </c>
      <c r="B19" s="79"/>
      <c r="C19" s="80"/>
      <c r="D19" s="30"/>
    </row>
    <row r="20" spans="1:4" ht="33.75" customHeight="1" thickBot="1" x14ac:dyDescent="0.3">
      <c r="A20" s="6"/>
      <c r="B20" s="89" t="s">
        <v>279</v>
      </c>
      <c r="C20" s="90"/>
      <c r="D20" s="28"/>
    </row>
    <row r="21" spans="1:4" ht="33.75" customHeight="1" thickBot="1" x14ac:dyDescent="0.3">
      <c r="A21" s="6"/>
      <c r="B21" s="89" t="s">
        <v>280</v>
      </c>
      <c r="C21" s="90"/>
      <c r="D21" s="30"/>
    </row>
    <row r="22" spans="1:4" ht="21" customHeight="1" thickBot="1" x14ac:dyDescent="0.3">
      <c r="A22" s="6"/>
      <c r="B22" s="89" t="s">
        <v>281</v>
      </c>
      <c r="C22" s="90"/>
      <c r="D22" s="30"/>
    </row>
    <row r="23" spans="1:4" ht="17.25" customHeight="1" thickBot="1" x14ac:dyDescent="0.3">
      <c r="A23" s="6"/>
      <c r="B23" s="89" t="s">
        <v>282</v>
      </c>
      <c r="C23" s="90"/>
      <c r="D23" s="30"/>
    </row>
    <row r="24" spans="1:4" ht="35.25" customHeight="1" thickBot="1" x14ac:dyDescent="0.3">
      <c r="A24" s="6"/>
      <c r="B24" s="89" t="s">
        <v>283</v>
      </c>
      <c r="C24" s="90"/>
      <c r="D24" s="30"/>
    </row>
    <row r="25" spans="1:4" ht="33" customHeight="1" thickBot="1" x14ac:dyDescent="0.3">
      <c r="A25" s="76" t="s">
        <v>284</v>
      </c>
      <c r="B25" s="79"/>
      <c r="C25" s="80"/>
      <c r="D25" s="29"/>
    </row>
    <row r="26" spans="1:4" ht="30" customHeight="1" thickBot="1" x14ac:dyDescent="0.3">
      <c r="A26" s="76" t="s">
        <v>285</v>
      </c>
      <c r="B26" s="79"/>
      <c r="C26" s="80"/>
      <c r="D26" s="29"/>
    </row>
    <row r="27" spans="1:4" ht="30" customHeight="1" thickBot="1" x14ac:dyDescent="0.3">
      <c r="A27" s="76" t="s">
        <v>286</v>
      </c>
      <c r="B27" s="79"/>
      <c r="C27" s="80"/>
      <c r="D27" s="29"/>
    </row>
    <row r="28" spans="1:4" ht="34.5" customHeight="1" thickBot="1" x14ac:dyDescent="0.3">
      <c r="A28" s="76" t="s">
        <v>287</v>
      </c>
      <c r="B28" s="79"/>
      <c r="C28" s="80"/>
      <c r="D28" s="29"/>
    </row>
    <row r="29" spans="1:4" ht="36.75" customHeight="1" thickBot="1" x14ac:dyDescent="0.3">
      <c r="A29" s="76" t="s">
        <v>288</v>
      </c>
      <c r="B29" s="79"/>
      <c r="C29" s="80"/>
      <c r="D29" s="29"/>
    </row>
    <row r="30" spans="1:4" ht="47.25" customHeight="1" thickBot="1" x14ac:dyDescent="0.3">
      <c r="A30" s="76" t="s">
        <v>289</v>
      </c>
      <c r="B30" s="79"/>
      <c r="C30" s="80"/>
      <c r="D30" s="29"/>
    </row>
    <row r="31" spans="1:4" ht="49.5" customHeight="1" thickBot="1" x14ac:dyDescent="0.3">
      <c r="A31" s="76" t="s">
        <v>290</v>
      </c>
      <c r="B31" s="79"/>
      <c r="C31" s="80"/>
      <c r="D31" s="29"/>
    </row>
    <row r="32" spans="1:4" ht="15.75" thickBot="1" x14ac:dyDescent="0.3">
      <c r="C32" s="3" t="s">
        <v>7</v>
      </c>
      <c r="D32" s="25">
        <f>COUNTIF(D9:D31,F1)</f>
        <v>0</v>
      </c>
    </row>
    <row r="33" spans="1:4" ht="15.75" thickBot="1" x14ac:dyDescent="0.3">
      <c r="C33" s="3" t="s">
        <v>9</v>
      </c>
      <c r="D33" s="25">
        <f>(COUNTIF(D9:D31,F1)+COUNTIF(D9:D31,F2))</f>
        <v>0</v>
      </c>
    </row>
    <row r="34" spans="1:4" ht="15.75" thickBot="1" x14ac:dyDescent="0.3">
      <c r="C34" s="3" t="s">
        <v>8</v>
      </c>
      <c r="D34" s="26" t="str">
        <f>IFERROR((D32/D33),"")</f>
        <v/>
      </c>
    </row>
    <row r="35" spans="1:4" ht="15.75" thickBot="1" x14ac:dyDescent="0.3"/>
    <row r="36" spans="1:4" ht="31.5" customHeight="1" thickBot="1" x14ac:dyDescent="0.3">
      <c r="A36" s="69" t="s">
        <v>10</v>
      </c>
      <c r="B36" s="70"/>
      <c r="C36" s="70"/>
      <c r="D36" s="70"/>
    </row>
    <row r="37" spans="1:4" x14ac:dyDescent="0.25">
      <c r="A37" s="60"/>
      <c r="B37" s="61"/>
      <c r="C37" s="61"/>
      <c r="D37" s="62"/>
    </row>
    <row r="38" spans="1:4" x14ac:dyDescent="0.25">
      <c r="A38" s="63"/>
      <c r="B38" s="64"/>
      <c r="C38" s="64"/>
      <c r="D38" s="65"/>
    </row>
    <row r="39" spans="1:4" x14ac:dyDescent="0.25">
      <c r="A39" s="63"/>
      <c r="B39" s="64"/>
      <c r="C39" s="64"/>
      <c r="D39" s="65"/>
    </row>
    <row r="40" spans="1:4" x14ac:dyDescent="0.25">
      <c r="A40" s="63"/>
      <c r="B40" s="64"/>
      <c r="C40" s="64"/>
      <c r="D40" s="65"/>
    </row>
    <row r="41" spans="1:4" x14ac:dyDescent="0.25">
      <c r="A41" s="63"/>
      <c r="B41" s="64"/>
      <c r="C41" s="64"/>
      <c r="D41" s="65"/>
    </row>
    <row r="42" spans="1:4" x14ac:dyDescent="0.25">
      <c r="A42" s="63"/>
      <c r="B42" s="64"/>
      <c r="C42" s="64"/>
      <c r="D42" s="65"/>
    </row>
    <row r="43" spans="1:4" x14ac:dyDescent="0.25">
      <c r="A43" s="63"/>
      <c r="B43" s="64"/>
      <c r="C43" s="64"/>
      <c r="D43" s="65"/>
    </row>
    <row r="44" spans="1:4" x14ac:dyDescent="0.25">
      <c r="A44" s="63"/>
      <c r="B44" s="64"/>
      <c r="C44" s="64"/>
      <c r="D44" s="65"/>
    </row>
    <row r="45" spans="1:4" x14ac:dyDescent="0.25">
      <c r="A45" s="63"/>
      <c r="B45" s="64"/>
      <c r="C45" s="64"/>
      <c r="D45" s="65"/>
    </row>
    <row r="46" spans="1:4" x14ac:dyDescent="0.25">
      <c r="A46" s="63"/>
      <c r="B46" s="64"/>
      <c r="C46" s="64"/>
      <c r="D46" s="65"/>
    </row>
    <row r="47" spans="1:4" x14ac:dyDescent="0.25">
      <c r="A47" s="63"/>
      <c r="B47" s="64"/>
      <c r="C47" s="64"/>
      <c r="D47" s="65"/>
    </row>
    <row r="48" spans="1:4" x14ac:dyDescent="0.25">
      <c r="A48" s="63"/>
      <c r="B48" s="64"/>
      <c r="C48" s="64"/>
      <c r="D48" s="65"/>
    </row>
    <row r="49" spans="1:4" ht="15.75" thickBot="1" x14ac:dyDescent="0.3">
      <c r="A49" s="66"/>
      <c r="B49" s="67"/>
      <c r="C49" s="67"/>
      <c r="D49" s="68"/>
    </row>
  </sheetData>
  <sheetProtection sheet="1" objects="1" scenarios="1"/>
  <mergeCells count="28">
    <mergeCell ref="A36:D36"/>
    <mergeCell ref="A37:D49"/>
    <mergeCell ref="A18:C18"/>
    <mergeCell ref="A28:C28"/>
    <mergeCell ref="A29:C29"/>
    <mergeCell ref="A31:C31"/>
    <mergeCell ref="A25:C25"/>
    <mergeCell ref="A26:C26"/>
    <mergeCell ref="A27:C27"/>
    <mergeCell ref="B20:C20"/>
    <mergeCell ref="B21:C21"/>
    <mergeCell ref="B22:C22"/>
    <mergeCell ref="B23:C23"/>
    <mergeCell ref="A13:C13"/>
    <mergeCell ref="A30:C30"/>
    <mergeCell ref="A15:C15"/>
    <mergeCell ref="A16:C16"/>
    <mergeCell ref="A17:C17"/>
    <mergeCell ref="A14:C14"/>
    <mergeCell ref="A19:C19"/>
    <mergeCell ref="B24:C24"/>
    <mergeCell ref="C4:D4"/>
    <mergeCell ref="A6:C8"/>
    <mergeCell ref="A11:C11"/>
    <mergeCell ref="A12:C12"/>
    <mergeCell ref="A9:C9"/>
    <mergeCell ref="A10:C10"/>
    <mergeCell ref="D6:D8"/>
  </mergeCells>
  <dataValidations count="1">
    <dataValidation type="list" allowBlank="1" showInputMessage="1" showErrorMessage="1" sqref="D9:D31" xr:uid="{00000000-0002-0000-0C00-000000000000}">
      <formula1>"Si,No,N/A"</formula1>
    </dataValidation>
  </dataValidations>
  <pageMargins left="0.53" right="0.46" top="0.69" bottom="0.69" header="0.27"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50"/>
  <sheetViews>
    <sheetView showGridLines="0" showRowColHeaders="0" topLeftCell="A31" workbookViewId="0">
      <selection activeCell="D34" sqref="D34"/>
    </sheetView>
  </sheetViews>
  <sheetFormatPr baseColWidth="10" defaultRowHeight="15" x14ac:dyDescent="0.25"/>
  <cols>
    <col min="1" max="1" width="7.7109375" style="1" customWidth="1"/>
    <col min="2" max="2" width="16" style="1" customWidth="1"/>
    <col min="3" max="3" width="46.7109375" style="1" customWidth="1"/>
    <col min="4" max="4" width="14.85546875" style="1" customWidth="1"/>
    <col min="5" max="5" width="11.42578125" style="1"/>
    <col min="6" max="6" width="0" style="1" hidden="1" customWidth="1"/>
    <col min="7" max="16384" width="11.42578125" style="1"/>
  </cols>
  <sheetData>
    <row r="1" spans="1:6" x14ac:dyDescent="0.25">
      <c r="F1" s="1" t="s">
        <v>4</v>
      </c>
    </row>
    <row r="2" spans="1:6" ht="18.75" x14ac:dyDescent="0.3">
      <c r="A2" s="2" t="s">
        <v>42</v>
      </c>
      <c r="F2" s="1" t="s">
        <v>5</v>
      </c>
    </row>
    <row r="3" spans="1:6" ht="19.5" thickBot="1" x14ac:dyDescent="0.35">
      <c r="A3" s="2" t="s">
        <v>0</v>
      </c>
      <c r="B3" s="2" t="s">
        <v>35</v>
      </c>
    </row>
    <row r="4" spans="1:6" ht="20.25" thickTop="1" thickBot="1" x14ac:dyDescent="0.35">
      <c r="A4" s="2" t="s">
        <v>24</v>
      </c>
      <c r="B4" s="7"/>
      <c r="C4" s="104" t="s">
        <v>40</v>
      </c>
      <c r="D4" s="105"/>
    </row>
    <row r="5" spans="1:6" ht="16.5" thickTop="1" thickBot="1" x14ac:dyDescent="0.3"/>
    <row r="6" spans="1:6" ht="19.5" customHeight="1" thickBot="1" x14ac:dyDescent="0.3">
      <c r="A6" s="72" t="s">
        <v>11</v>
      </c>
      <c r="B6" s="72"/>
      <c r="C6" s="72"/>
      <c r="D6" s="96" t="s">
        <v>3</v>
      </c>
    </row>
    <row r="7" spans="1:6" ht="15.75" thickBot="1" x14ac:dyDescent="0.3">
      <c r="A7" s="72"/>
      <c r="B7" s="72"/>
      <c r="C7" s="72"/>
      <c r="D7" s="97"/>
    </row>
    <row r="8" spans="1:6" ht="15.75" thickBot="1" x14ac:dyDescent="0.3">
      <c r="A8" s="72"/>
      <c r="B8" s="72"/>
      <c r="C8" s="72"/>
      <c r="D8" s="98"/>
    </row>
    <row r="9" spans="1:6" ht="35.25" customHeight="1" thickBot="1" x14ac:dyDescent="0.3">
      <c r="A9" s="76" t="s">
        <v>293</v>
      </c>
      <c r="B9" s="79"/>
      <c r="C9" s="80"/>
      <c r="D9" s="27"/>
    </row>
    <row r="10" spans="1:6" ht="24" customHeight="1" thickBot="1" x14ac:dyDescent="0.3">
      <c r="A10" s="76" t="s">
        <v>294</v>
      </c>
      <c r="B10" s="79"/>
      <c r="C10" s="80"/>
      <c r="D10" s="27"/>
    </row>
    <row r="11" spans="1:6" ht="31.5" customHeight="1" thickBot="1" x14ac:dyDescent="0.3">
      <c r="A11" s="76" t="s">
        <v>295</v>
      </c>
      <c r="B11" s="79"/>
      <c r="C11" s="80"/>
      <c r="D11" s="27"/>
    </row>
    <row r="12" spans="1:6" ht="33.75" customHeight="1" thickBot="1" x14ac:dyDescent="0.3">
      <c r="A12" s="76" t="s">
        <v>292</v>
      </c>
      <c r="B12" s="79"/>
      <c r="C12" s="80"/>
      <c r="D12" s="27"/>
    </row>
    <row r="13" spans="1:6" ht="33.75" customHeight="1" thickBot="1" x14ac:dyDescent="0.3">
      <c r="A13" s="76" t="s">
        <v>291</v>
      </c>
      <c r="B13" s="79"/>
      <c r="C13" s="80"/>
      <c r="D13" s="27"/>
    </row>
    <row r="14" spans="1:6" ht="34.5" customHeight="1" thickBot="1" x14ac:dyDescent="0.3">
      <c r="A14" s="76" t="s">
        <v>296</v>
      </c>
      <c r="B14" s="79"/>
      <c r="C14" s="80"/>
      <c r="D14" s="27"/>
    </row>
    <row r="15" spans="1:6" ht="56.25" customHeight="1" thickBot="1" x14ac:dyDescent="0.3">
      <c r="A15" s="76" t="s">
        <v>297</v>
      </c>
      <c r="B15" s="79"/>
      <c r="C15" s="80"/>
      <c r="D15" s="27"/>
    </row>
    <row r="16" spans="1:6" ht="36.75" customHeight="1" thickBot="1" x14ac:dyDescent="0.3">
      <c r="A16" s="76" t="s">
        <v>298</v>
      </c>
      <c r="B16" s="79"/>
      <c r="C16" s="80"/>
      <c r="D16" s="27"/>
    </row>
    <row r="17" spans="1:4" ht="46.5" customHeight="1" thickBot="1" x14ac:dyDescent="0.3">
      <c r="A17" s="76" t="s">
        <v>299</v>
      </c>
      <c r="B17" s="79"/>
      <c r="C17" s="80"/>
      <c r="D17" s="27"/>
    </row>
    <row r="18" spans="1:4" ht="34.5" customHeight="1" thickBot="1" x14ac:dyDescent="0.3">
      <c r="A18" s="76" t="s">
        <v>300</v>
      </c>
      <c r="B18" s="79"/>
      <c r="C18" s="80"/>
      <c r="D18" s="27"/>
    </row>
    <row r="19" spans="1:4" ht="51.75" customHeight="1" thickBot="1" x14ac:dyDescent="0.3">
      <c r="A19" s="76" t="s">
        <v>301</v>
      </c>
      <c r="B19" s="79"/>
      <c r="C19" s="80"/>
      <c r="D19" s="27"/>
    </row>
    <row r="20" spans="1:4" ht="39.75" customHeight="1" thickBot="1" x14ac:dyDescent="0.3">
      <c r="A20" s="76" t="s">
        <v>302</v>
      </c>
      <c r="B20" s="79"/>
      <c r="C20" s="80"/>
      <c r="D20" s="27"/>
    </row>
    <row r="21" spans="1:4" ht="37.5" customHeight="1" thickBot="1" x14ac:dyDescent="0.3">
      <c r="A21" s="76" t="s">
        <v>303</v>
      </c>
      <c r="B21" s="79"/>
      <c r="C21" s="80"/>
      <c r="D21" s="27"/>
    </row>
    <row r="22" spans="1:4" ht="37.5" customHeight="1" thickBot="1" x14ac:dyDescent="0.3">
      <c r="A22" s="76" t="s">
        <v>304</v>
      </c>
      <c r="B22" s="79"/>
      <c r="C22" s="80"/>
      <c r="D22" s="27"/>
    </row>
    <row r="23" spans="1:4" ht="47.25" customHeight="1" thickBot="1" x14ac:dyDescent="0.3">
      <c r="A23" s="76" t="s">
        <v>305</v>
      </c>
      <c r="B23" s="79"/>
      <c r="C23" s="80"/>
      <c r="D23" s="27"/>
    </row>
    <row r="24" spans="1:4" ht="32.25" customHeight="1" thickBot="1" x14ac:dyDescent="0.3">
      <c r="A24" s="76" t="s">
        <v>306</v>
      </c>
      <c r="B24" s="79"/>
      <c r="C24" s="80"/>
      <c r="D24" s="27"/>
    </row>
    <row r="25" spans="1:4" ht="15.75" thickBot="1" x14ac:dyDescent="0.3">
      <c r="A25" s="76" t="s">
        <v>307</v>
      </c>
      <c r="B25" s="79"/>
      <c r="C25" s="80"/>
      <c r="D25" s="27"/>
    </row>
    <row r="26" spans="1:4" ht="19.5" customHeight="1" thickBot="1" x14ac:dyDescent="0.3">
      <c r="A26" s="76" t="s">
        <v>308</v>
      </c>
      <c r="B26" s="79"/>
      <c r="C26" s="80"/>
      <c r="D26" s="27"/>
    </row>
    <row r="27" spans="1:4" ht="26.25" customHeight="1" thickBot="1" x14ac:dyDescent="0.3">
      <c r="A27" s="76" t="s">
        <v>309</v>
      </c>
      <c r="B27" s="79"/>
      <c r="C27" s="80"/>
      <c r="D27" s="27"/>
    </row>
    <row r="28" spans="1:4" ht="54" customHeight="1" thickBot="1" x14ac:dyDescent="0.3">
      <c r="A28" s="76" t="s">
        <v>310</v>
      </c>
      <c r="B28" s="79"/>
      <c r="C28" s="80"/>
      <c r="D28" s="27"/>
    </row>
    <row r="29" spans="1:4" ht="50.25" customHeight="1" thickBot="1" x14ac:dyDescent="0.3">
      <c r="A29" s="76" t="s">
        <v>311</v>
      </c>
      <c r="B29" s="79"/>
      <c r="C29" s="80"/>
      <c r="D29" s="27"/>
    </row>
    <row r="30" spans="1:4" ht="72" customHeight="1" thickBot="1" x14ac:dyDescent="0.3">
      <c r="A30" s="76" t="s">
        <v>312</v>
      </c>
      <c r="B30" s="79"/>
      <c r="C30" s="80"/>
      <c r="D30" s="27"/>
    </row>
    <row r="31" spans="1:4" ht="60" customHeight="1" thickBot="1" x14ac:dyDescent="0.3">
      <c r="A31" s="76" t="s">
        <v>313</v>
      </c>
      <c r="B31" s="79"/>
      <c r="C31" s="80"/>
      <c r="D31" s="27"/>
    </row>
    <row r="32" spans="1:4" ht="80.25" customHeight="1" thickBot="1" x14ac:dyDescent="0.3">
      <c r="A32" s="76" t="s">
        <v>314</v>
      </c>
      <c r="B32" s="79"/>
      <c r="C32" s="80"/>
      <c r="D32" s="27"/>
    </row>
    <row r="33" spans="1:4" ht="15.75" thickBot="1" x14ac:dyDescent="0.3">
      <c r="C33" s="3" t="s">
        <v>7</v>
      </c>
      <c r="D33" s="25">
        <f>COUNTIF(D9:D32,F1)</f>
        <v>0</v>
      </c>
    </row>
    <row r="34" spans="1:4" ht="15.75" thickBot="1" x14ac:dyDescent="0.3">
      <c r="C34" s="3" t="s">
        <v>9</v>
      </c>
      <c r="D34" s="25">
        <f>(COUNTIF(D9:D32,F1)+COUNTIF(D9:D32,F2))</f>
        <v>0</v>
      </c>
    </row>
    <row r="35" spans="1:4" ht="15.75" thickBot="1" x14ac:dyDescent="0.3">
      <c r="C35" s="3" t="s">
        <v>8</v>
      </c>
      <c r="D35" s="26" t="str">
        <f>IFERROR((D33/D34),"")</f>
        <v/>
      </c>
    </row>
    <row r="36" spans="1:4" ht="15.75" thickBot="1" x14ac:dyDescent="0.3"/>
    <row r="37" spans="1:4" ht="31.5" customHeight="1" thickBot="1" x14ac:dyDescent="0.3">
      <c r="A37" s="69" t="s">
        <v>10</v>
      </c>
      <c r="B37" s="70"/>
      <c r="C37" s="70"/>
      <c r="D37" s="70"/>
    </row>
    <row r="38" spans="1:4" x14ac:dyDescent="0.25">
      <c r="A38" s="60"/>
      <c r="B38" s="61"/>
      <c r="C38" s="61"/>
      <c r="D38" s="62"/>
    </row>
    <row r="39" spans="1:4" x14ac:dyDescent="0.25">
      <c r="A39" s="63"/>
      <c r="B39" s="64"/>
      <c r="C39" s="64"/>
      <c r="D39" s="65"/>
    </row>
    <row r="40" spans="1:4" x14ac:dyDescent="0.25">
      <c r="A40" s="63"/>
      <c r="B40" s="64"/>
      <c r="C40" s="64"/>
      <c r="D40" s="65"/>
    </row>
    <row r="41" spans="1:4" x14ac:dyDescent="0.25">
      <c r="A41" s="63"/>
      <c r="B41" s="64"/>
      <c r="C41" s="64"/>
      <c r="D41" s="65"/>
    </row>
    <row r="42" spans="1:4" x14ac:dyDescent="0.25">
      <c r="A42" s="63"/>
      <c r="B42" s="64"/>
      <c r="C42" s="64"/>
      <c r="D42" s="65"/>
    </row>
    <row r="43" spans="1:4" x14ac:dyDescent="0.25">
      <c r="A43" s="63"/>
      <c r="B43" s="64"/>
      <c r="C43" s="64"/>
      <c r="D43" s="65"/>
    </row>
    <row r="44" spans="1:4" x14ac:dyDescent="0.25">
      <c r="A44" s="63"/>
      <c r="B44" s="64"/>
      <c r="C44" s="64"/>
      <c r="D44" s="65"/>
    </row>
    <row r="45" spans="1:4" x14ac:dyDescent="0.25">
      <c r="A45" s="63"/>
      <c r="B45" s="64"/>
      <c r="C45" s="64"/>
      <c r="D45" s="65"/>
    </row>
    <row r="46" spans="1:4" x14ac:dyDescent="0.25">
      <c r="A46" s="63"/>
      <c r="B46" s="64"/>
      <c r="C46" s="64"/>
      <c r="D46" s="65"/>
    </row>
    <row r="47" spans="1:4" x14ac:dyDescent="0.25">
      <c r="A47" s="63"/>
      <c r="B47" s="64"/>
      <c r="C47" s="64"/>
      <c r="D47" s="65"/>
    </row>
    <row r="48" spans="1:4" x14ac:dyDescent="0.25">
      <c r="A48" s="63"/>
      <c r="B48" s="64"/>
      <c r="C48" s="64"/>
      <c r="D48" s="65"/>
    </row>
    <row r="49" spans="1:4" x14ac:dyDescent="0.25">
      <c r="A49" s="63"/>
      <c r="B49" s="64"/>
      <c r="C49" s="64"/>
      <c r="D49" s="65"/>
    </row>
    <row r="50" spans="1:4" ht="15.75" thickBot="1" x14ac:dyDescent="0.3">
      <c r="A50" s="66"/>
      <c r="B50" s="67"/>
      <c r="C50" s="67"/>
      <c r="D50" s="68"/>
    </row>
  </sheetData>
  <sheetProtection sheet="1" objects="1" scenarios="1"/>
  <mergeCells count="29">
    <mergeCell ref="A31:C31"/>
    <mergeCell ref="A23:C23"/>
    <mergeCell ref="A24:C24"/>
    <mergeCell ref="A25:C25"/>
    <mergeCell ref="A26:C26"/>
    <mergeCell ref="A27:C27"/>
    <mergeCell ref="A37:D37"/>
    <mergeCell ref="A38:D50"/>
    <mergeCell ref="A13:C13"/>
    <mergeCell ref="A32:C32"/>
    <mergeCell ref="A16:C16"/>
    <mergeCell ref="A14:C14"/>
    <mergeCell ref="A15:C15"/>
    <mergeCell ref="A17:C17"/>
    <mergeCell ref="A18:C18"/>
    <mergeCell ref="A19:C19"/>
    <mergeCell ref="A20:C20"/>
    <mergeCell ref="A21:C21"/>
    <mergeCell ref="A22:C22"/>
    <mergeCell ref="A28:C28"/>
    <mergeCell ref="A29:C29"/>
    <mergeCell ref="A30:C30"/>
    <mergeCell ref="C4:D4"/>
    <mergeCell ref="A12:C12"/>
    <mergeCell ref="A6:C8"/>
    <mergeCell ref="A11:C11"/>
    <mergeCell ref="A9:C9"/>
    <mergeCell ref="A10:C10"/>
    <mergeCell ref="D6:D8"/>
  </mergeCells>
  <dataValidations count="1">
    <dataValidation type="list" allowBlank="1" showInputMessage="1" showErrorMessage="1" sqref="D9:D32" xr:uid="{00000000-0002-0000-0D00-000000000000}">
      <formula1>"Si,No,N/A"</formula1>
    </dataValidation>
  </dataValidations>
  <pageMargins left="0.53" right="0.46" top="0.69" bottom="0.69" header="0.27" footer="0.3"/>
  <pageSetup paperSize="9"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9"/>
  <sheetViews>
    <sheetView showGridLines="0" showRowColHeaders="0" topLeftCell="A19" workbookViewId="0">
      <selection activeCell="D23" sqref="D23"/>
    </sheetView>
  </sheetViews>
  <sheetFormatPr baseColWidth="10" defaultRowHeight="15" x14ac:dyDescent="0.25"/>
  <cols>
    <col min="1" max="1" width="7.7109375" style="1" customWidth="1"/>
    <col min="2" max="2" width="16" style="1" customWidth="1"/>
    <col min="3" max="3" width="46.7109375" style="1" customWidth="1"/>
    <col min="4" max="4" width="13.85546875" style="1" customWidth="1"/>
    <col min="5" max="5" width="11.42578125" style="1"/>
    <col min="6" max="6" width="0" style="1" hidden="1" customWidth="1"/>
    <col min="7" max="16384" width="11.42578125" style="1"/>
  </cols>
  <sheetData>
    <row r="1" spans="1:6" x14ac:dyDescent="0.25">
      <c r="F1" s="1" t="s">
        <v>4</v>
      </c>
    </row>
    <row r="2" spans="1:6" ht="18.75" x14ac:dyDescent="0.3">
      <c r="A2" s="2" t="s">
        <v>43</v>
      </c>
      <c r="F2" s="1" t="s">
        <v>5</v>
      </c>
    </row>
    <row r="3" spans="1:6" ht="19.5" thickBot="1" x14ac:dyDescent="0.35">
      <c r="A3" s="2" t="s">
        <v>0</v>
      </c>
      <c r="B3" s="2" t="s">
        <v>41</v>
      </c>
    </row>
    <row r="4" spans="1:6" ht="20.25" thickTop="1" thickBot="1" x14ac:dyDescent="0.35">
      <c r="A4" s="2" t="s">
        <v>24</v>
      </c>
      <c r="B4" s="7"/>
      <c r="C4" s="12" t="s">
        <v>41</v>
      </c>
    </row>
    <row r="5" spans="1:6" ht="16.5" thickTop="1" thickBot="1" x14ac:dyDescent="0.3"/>
    <row r="6" spans="1:6" ht="19.5" customHeight="1" thickBot="1" x14ac:dyDescent="0.3">
      <c r="A6" s="72" t="s">
        <v>11</v>
      </c>
      <c r="B6" s="72"/>
      <c r="C6" s="72"/>
      <c r="D6" s="81" t="s">
        <v>3</v>
      </c>
    </row>
    <row r="7" spans="1:6" ht="15.75" thickBot="1" x14ac:dyDescent="0.3">
      <c r="A7" s="72"/>
      <c r="B7" s="72"/>
      <c r="C7" s="72"/>
      <c r="D7" s="82"/>
    </row>
    <row r="8" spans="1:6" ht="15.75" thickBot="1" x14ac:dyDescent="0.3">
      <c r="A8" s="72"/>
      <c r="B8" s="72"/>
      <c r="C8" s="72"/>
      <c r="D8" s="83"/>
    </row>
    <row r="9" spans="1:6" ht="48" customHeight="1" thickBot="1" x14ac:dyDescent="0.3">
      <c r="A9" s="76" t="s">
        <v>145</v>
      </c>
      <c r="B9" s="79"/>
      <c r="C9" s="80"/>
      <c r="D9" s="27"/>
    </row>
    <row r="10" spans="1:6" ht="34.5" customHeight="1" thickBot="1" x14ac:dyDescent="0.3">
      <c r="A10" s="88" t="s">
        <v>92</v>
      </c>
      <c r="B10" s="89"/>
      <c r="C10" s="90"/>
      <c r="D10" s="27"/>
    </row>
    <row r="11" spans="1:6" ht="56.25" customHeight="1" thickBot="1" x14ac:dyDescent="0.3">
      <c r="A11" s="76" t="s">
        <v>146</v>
      </c>
      <c r="B11" s="79"/>
      <c r="C11" s="80"/>
      <c r="D11" s="27"/>
    </row>
    <row r="12" spans="1:6" ht="67.5" customHeight="1" thickBot="1" x14ac:dyDescent="0.3">
      <c r="A12" s="76" t="s">
        <v>93</v>
      </c>
      <c r="B12" s="79"/>
      <c r="C12" s="80"/>
      <c r="D12" s="27"/>
    </row>
    <row r="13" spans="1:6" ht="36.75" customHeight="1" thickBot="1" x14ac:dyDescent="0.3">
      <c r="A13" s="76" t="s">
        <v>94</v>
      </c>
      <c r="B13" s="79"/>
      <c r="C13" s="80"/>
      <c r="D13" s="27"/>
    </row>
    <row r="14" spans="1:6" ht="33.75" customHeight="1" thickBot="1" x14ac:dyDescent="0.3">
      <c r="A14" s="76" t="s">
        <v>147</v>
      </c>
      <c r="B14" s="79"/>
      <c r="C14" s="80"/>
      <c r="D14" s="27"/>
    </row>
    <row r="15" spans="1:6" ht="35.25" customHeight="1" thickBot="1" x14ac:dyDescent="0.3">
      <c r="A15" s="76" t="s">
        <v>95</v>
      </c>
      <c r="B15" s="79"/>
      <c r="C15" s="80"/>
      <c r="D15" s="27"/>
    </row>
    <row r="16" spans="1:6" ht="36" customHeight="1" thickBot="1" x14ac:dyDescent="0.3">
      <c r="A16" s="76" t="s">
        <v>96</v>
      </c>
      <c r="B16" s="79"/>
      <c r="C16" s="80"/>
      <c r="D16" s="27"/>
    </row>
    <row r="17" spans="1:4" ht="51" customHeight="1" thickBot="1" x14ac:dyDescent="0.3">
      <c r="A17" s="76" t="s">
        <v>97</v>
      </c>
      <c r="B17" s="79"/>
      <c r="C17" s="80"/>
      <c r="D17" s="27"/>
    </row>
    <row r="18" spans="1:4" ht="49.5" customHeight="1" thickBot="1" x14ac:dyDescent="0.3">
      <c r="A18" s="76" t="s">
        <v>98</v>
      </c>
      <c r="B18" s="79"/>
      <c r="C18" s="80"/>
      <c r="D18" s="27"/>
    </row>
    <row r="19" spans="1:4" ht="52.5" customHeight="1" thickBot="1" x14ac:dyDescent="0.3">
      <c r="A19" s="76" t="s">
        <v>99</v>
      </c>
      <c r="B19" s="79"/>
      <c r="C19" s="80"/>
      <c r="D19" s="27"/>
    </row>
    <row r="20" spans="1:4" ht="49.5" customHeight="1" thickBot="1" x14ac:dyDescent="0.3">
      <c r="A20" s="76" t="s">
        <v>100</v>
      </c>
      <c r="B20" s="79"/>
      <c r="C20" s="80"/>
      <c r="D20" s="27"/>
    </row>
    <row r="21" spans="1:4" ht="66.75" customHeight="1" thickBot="1" x14ac:dyDescent="0.3">
      <c r="A21" s="76" t="s">
        <v>101</v>
      </c>
      <c r="B21" s="79"/>
      <c r="C21" s="80"/>
      <c r="D21" s="27"/>
    </row>
    <row r="22" spans="1:4" ht="16.5" customHeight="1" thickBot="1" x14ac:dyDescent="0.3">
      <c r="C22" s="3" t="s">
        <v>7</v>
      </c>
      <c r="D22" s="25">
        <f>COUNTIF(D9:D21,F1)</f>
        <v>0</v>
      </c>
    </row>
    <row r="23" spans="1:4" ht="15.75" thickBot="1" x14ac:dyDescent="0.3">
      <c r="C23" s="3" t="s">
        <v>9</v>
      </c>
      <c r="D23" s="25">
        <f>(COUNTIF(D9:D21,F1)+COUNTIF(D9:D21,F2))</f>
        <v>0</v>
      </c>
    </row>
    <row r="24" spans="1:4" ht="15.75" thickBot="1" x14ac:dyDescent="0.3">
      <c r="C24" s="3" t="s">
        <v>8</v>
      </c>
      <c r="D24" s="26" t="str">
        <f>IFERROR((D22/D23),"")</f>
        <v/>
      </c>
    </row>
    <row r="25" spans="1:4" ht="15.75" thickBot="1" x14ac:dyDescent="0.3"/>
    <row r="26" spans="1:4" ht="31.5" customHeight="1" thickBot="1" x14ac:dyDescent="0.3">
      <c r="A26" s="69" t="s">
        <v>10</v>
      </c>
      <c r="B26" s="70"/>
      <c r="C26" s="70"/>
      <c r="D26" s="70"/>
    </row>
    <row r="27" spans="1:4" x14ac:dyDescent="0.25">
      <c r="A27" s="60"/>
      <c r="B27" s="61"/>
      <c r="C27" s="61"/>
      <c r="D27" s="62"/>
    </row>
    <row r="28" spans="1:4" x14ac:dyDescent="0.25">
      <c r="A28" s="63"/>
      <c r="B28" s="64"/>
      <c r="C28" s="64"/>
      <c r="D28" s="65"/>
    </row>
    <row r="29" spans="1:4" x14ac:dyDescent="0.25">
      <c r="A29" s="63"/>
      <c r="B29" s="64"/>
      <c r="C29" s="64"/>
      <c r="D29" s="65"/>
    </row>
    <row r="30" spans="1:4" x14ac:dyDescent="0.25">
      <c r="A30" s="63"/>
      <c r="B30" s="64"/>
      <c r="C30" s="64"/>
      <c r="D30" s="65"/>
    </row>
    <row r="31" spans="1:4" x14ac:dyDescent="0.25">
      <c r="A31" s="63"/>
      <c r="B31" s="64"/>
      <c r="C31" s="64"/>
      <c r="D31" s="65"/>
    </row>
    <row r="32" spans="1:4" x14ac:dyDescent="0.25">
      <c r="A32" s="63"/>
      <c r="B32" s="64"/>
      <c r="C32" s="64"/>
      <c r="D32" s="65"/>
    </row>
    <row r="33" spans="1:4" x14ac:dyDescent="0.25">
      <c r="A33" s="63"/>
      <c r="B33" s="64"/>
      <c r="C33" s="64"/>
      <c r="D33" s="65"/>
    </row>
    <row r="34" spans="1:4" x14ac:dyDescent="0.25">
      <c r="A34" s="63"/>
      <c r="B34" s="64"/>
      <c r="C34" s="64"/>
      <c r="D34" s="65"/>
    </row>
    <row r="35" spans="1:4" x14ac:dyDescent="0.25">
      <c r="A35" s="63"/>
      <c r="B35" s="64"/>
      <c r="C35" s="64"/>
      <c r="D35" s="65"/>
    </row>
    <row r="36" spans="1:4" x14ac:dyDescent="0.25">
      <c r="A36" s="63"/>
      <c r="B36" s="64"/>
      <c r="C36" s="64"/>
      <c r="D36" s="65"/>
    </row>
    <row r="37" spans="1:4" x14ac:dyDescent="0.25">
      <c r="A37" s="63"/>
      <c r="B37" s="64"/>
      <c r="C37" s="64"/>
      <c r="D37" s="65"/>
    </row>
    <row r="38" spans="1:4" x14ac:dyDescent="0.25">
      <c r="A38" s="63"/>
      <c r="B38" s="64"/>
      <c r="C38" s="64"/>
      <c r="D38" s="65"/>
    </row>
    <row r="39" spans="1:4" ht="15.75" thickBot="1" x14ac:dyDescent="0.3">
      <c r="A39" s="66"/>
      <c r="B39" s="67"/>
      <c r="C39" s="67"/>
      <c r="D39" s="68"/>
    </row>
  </sheetData>
  <sheetProtection sheet="1" objects="1" scenarios="1"/>
  <mergeCells count="17">
    <mergeCell ref="A15:C15"/>
    <mergeCell ref="A19:C19"/>
    <mergeCell ref="A9:C9"/>
    <mergeCell ref="A27:D39"/>
    <mergeCell ref="A18:C18"/>
    <mergeCell ref="A16:C16"/>
    <mergeCell ref="A17:C17"/>
    <mergeCell ref="A20:C20"/>
    <mergeCell ref="A21:C21"/>
    <mergeCell ref="A26:D26"/>
    <mergeCell ref="A11:C11"/>
    <mergeCell ref="A12:C12"/>
    <mergeCell ref="A10:C10"/>
    <mergeCell ref="A14:C14"/>
    <mergeCell ref="D6:D8"/>
    <mergeCell ref="A6:C8"/>
    <mergeCell ref="A13:C13"/>
  </mergeCells>
  <dataValidations count="1">
    <dataValidation type="list" allowBlank="1" showInputMessage="1" showErrorMessage="1" sqref="D9:D21" xr:uid="{00000000-0002-0000-0E00-000000000000}">
      <formula1>"Si,No,N/A"</formula1>
    </dataValidation>
  </dataValidations>
  <pageMargins left="0.53" right="0.46" top="0.41" bottom="0.42" header="0.27"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55"/>
  <sheetViews>
    <sheetView showGridLines="0" showRowColHeaders="0" topLeftCell="A24" workbookViewId="0">
      <selection activeCell="D26" sqref="D26"/>
    </sheetView>
  </sheetViews>
  <sheetFormatPr baseColWidth="10" defaultRowHeight="15" x14ac:dyDescent="0.25"/>
  <cols>
    <col min="1" max="1" width="7.7109375" style="1" customWidth="1"/>
    <col min="2" max="2" width="16" style="1" customWidth="1"/>
    <col min="3" max="3" width="46.7109375" style="1" customWidth="1"/>
    <col min="4" max="4" width="13.7109375" style="1" bestFit="1" customWidth="1"/>
    <col min="5" max="5" width="11.42578125" style="1"/>
    <col min="6" max="6" width="0" style="1" hidden="1" customWidth="1"/>
    <col min="7" max="16384" width="11.42578125" style="1"/>
  </cols>
  <sheetData>
    <row r="1" spans="1:6" x14ac:dyDescent="0.25">
      <c r="F1" s="1" t="s">
        <v>4</v>
      </c>
    </row>
    <row r="2" spans="1:6" ht="18.75" x14ac:dyDescent="0.3">
      <c r="A2" s="2" t="s">
        <v>46</v>
      </c>
      <c r="F2" s="1" t="s">
        <v>5</v>
      </c>
    </row>
    <row r="3" spans="1:6" ht="19.5" thickBot="1" x14ac:dyDescent="0.35">
      <c r="A3" s="2" t="s">
        <v>0</v>
      </c>
      <c r="B3" s="2" t="s">
        <v>41</v>
      </c>
    </row>
    <row r="4" spans="1:6" ht="20.25" thickTop="1" thickBot="1" x14ac:dyDescent="0.35">
      <c r="A4" s="2" t="s">
        <v>24</v>
      </c>
      <c r="B4" s="7"/>
      <c r="C4" s="104" t="s">
        <v>48</v>
      </c>
      <c r="D4" s="105"/>
    </row>
    <row r="5" spans="1:6" ht="16.5" thickTop="1" thickBot="1" x14ac:dyDescent="0.3"/>
    <row r="6" spans="1:6" ht="19.5" customHeight="1" thickBot="1" x14ac:dyDescent="0.3">
      <c r="A6" s="72" t="s">
        <v>11</v>
      </c>
      <c r="B6" s="72"/>
      <c r="C6" s="72"/>
      <c r="D6" s="96" t="s">
        <v>3</v>
      </c>
    </row>
    <row r="7" spans="1:6" ht="15.75" thickBot="1" x14ac:dyDescent="0.3">
      <c r="A7" s="72"/>
      <c r="B7" s="72"/>
      <c r="C7" s="72"/>
      <c r="D7" s="97"/>
    </row>
    <row r="8" spans="1:6" ht="15.75" thickBot="1" x14ac:dyDescent="0.3">
      <c r="A8" s="72"/>
      <c r="B8" s="72"/>
      <c r="C8" s="72"/>
      <c r="D8" s="98"/>
    </row>
    <row r="9" spans="1:6" ht="31.5" customHeight="1" thickBot="1" x14ac:dyDescent="0.3">
      <c r="A9" s="76" t="s">
        <v>318</v>
      </c>
      <c r="B9" s="79"/>
      <c r="C9" s="80"/>
      <c r="D9" s="27"/>
    </row>
    <row r="10" spans="1:6" ht="20.25" customHeight="1" thickBot="1" x14ac:dyDescent="0.3">
      <c r="A10" s="76" t="s">
        <v>315</v>
      </c>
      <c r="B10" s="79"/>
      <c r="C10" s="80"/>
      <c r="D10" s="27"/>
    </row>
    <row r="11" spans="1:6" ht="35.25" customHeight="1" thickBot="1" x14ac:dyDescent="0.3">
      <c r="A11" s="76" t="s">
        <v>316</v>
      </c>
      <c r="B11" s="79"/>
      <c r="C11" s="80"/>
      <c r="D11" s="27"/>
    </row>
    <row r="12" spans="1:6" ht="33" customHeight="1" thickBot="1" x14ac:dyDescent="0.3">
      <c r="A12" s="76" t="s">
        <v>317</v>
      </c>
      <c r="B12" s="79"/>
      <c r="C12" s="80"/>
      <c r="D12" s="27"/>
    </row>
    <row r="13" spans="1:6" ht="39" customHeight="1" thickBot="1" x14ac:dyDescent="0.3">
      <c r="A13" s="76" t="s">
        <v>319</v>
      </c>
      <c r="B13" s="79"/>
      <c r="C13" s="80"/>
      <c r="D13" s="27"/>
    </row>
    <row r="14" spans="1:6" ht="24.75" customHeight="1" thickBot="1" x14ac:dyDescent="0.3">
      <c r="A14" s="76" t="s">
        <v>320</v>
      </c>
      <c r="B14" s="79"/>
      <c r="C14" s="80"/>
      <c r="D14" s="27"/>
    </row>
    <row r="15" spans="1:6" ht="39" customHeight="1" thickBot="1" x14ac:dyDescent="0.3">
      <c r="A15" s="76" t="s">
        <v>321</v>
      </c>
      <c r="B15" s="79"/>
      <c r="C15" s="80"/>
      <c r="D15" s="27"/>
    </row>
    <row r="16" spans="1:6" ht="39" customHeight="1" thickBot="1" x14ac:dyDescent="0.3">
      <c r="A16" s="76" t="s">
        <v>322</v>
      </c>
      <c r="B16" s="79"/>
      <c r="C16" s="80"/>
      <c r="D16" s="27"/>
    </row>
    <row r="17" spans="1:4" ht="65.25" customHeight="1" thickBot="1" x14ac:dyDescent="0.3">
      <c r="A17" s="76" t="s">
        <v>323</v>
      </c>
      <c r="B17" s="79"/>
      <c r="C17" s="80"/>
      <c r="D17" s="27"/>
    </row>
    <row r="18" spans="1:4" ht="52.5" customHeight="1" thickBot="1" x14ac:dyDescent="0.3">
      <c r="A18" s="76" t="s">
        <v>324</v>
      </c>
      <c r="B18" s="79"/>
      <c r="C18" s="80"/>
      <c r="D18" s="27"/>
    </row>
    <row r="19" spans="1:4" ht="34.5" customHeight="1" thickBot="1" x14ac:dyDescent="0.3">
      <c r="A19" s="76" t="s">
        <v>325</v>
      </c>
      <c r="B19" s="79"/>
      <c r="C19" s="80"/>
      <c r="D19" s="27"/>
    </row>
    <row r="20" spans="1:4" ht="65.25" customHeight="1" thickBot="1" x14ac:dyDescent="0.3">
      <c r="A20" s="76" t="s">
        <v>329</v>
      </c>
      <c r="B20" s="79"/>
      <c r="C20" s="80"/>
      <c r="D20" s="27"/>
    </row>
    <row r="21" spans="1:4" ht="67.5" customHeight="1" thickBot="1" x14ac:dyDescent="0.3">
      <c r="A21" s="76" t="s">
        <v>330</v>
      </c>
      <c r="B21" s="79"/>
      <c r="C21" s="80"/>
      <c r="D21" s="27"/>
    </row>
    <row r="22" spans="1:4" ht="51" customHeight="1" thickBot="1" x14ac:dyDescent="0.3">
      <c r="A22" s="76" t="s">
        <v>326</v>
      </c>
      <c r="B22" s="79"/>
      <c r="C22" s="80"/>
      <c r="D22" s="27"/>
    </row>
    <row r="23" spans="1:4" ht="66.75" customHeight="1" thickBot="1" x14ac:dyDescent="0.3">
      <c r="A23" s="76" t="s">
        <v>327</v>
      </c>
      <c r="B23" s="79"/>
      <c r="C23" s="80"/>
      <c r="D23" s="27"/>
    </row>
    <row r="24" spans="1:4" ht="37.5" customHeight="1" thickBot="1" x14ac:dyDescent="0.3">
      <c r="A24" s="76" t="s">
        <v>328</v>
      </c>
      <c r="B24" s="79"/>
      <c r="C24" s="80"/>
      <c r="D24" s="27"/>
    </row>
    <row r="25" spans="1:4" ht="16.5" customHeight="1" thickBot="1" x14ac:dyDescent="0.3">
      <c r="C25" s="3" t="s">
        <v>7</v>
      </c>
      <c r="D25" s="25">
        <f>COUNTIF(D9:D24,F1)</f>
        <v>0</v>
      </c>
    </row>
    <row r="26" spans="1:4" ht="15.75" thickBot="1" x14ac:dyDescent="0.3">
      <c r="C26" s="3" t="s">
        <v>9</v>
      </c>
      <c r="D26" s="25">
        <f>(COUNTIF(D9:D24,F1)+COUNTIF(D9:D24,F2))</f>
        <v>0</v>
      </c>
    </row>
    <row r="27" spans="1:4" ht="15.75" thickBot="1" x14ac:dyDescent="0.3">
      <c r="C27" s="3" t="s">
        <v>8</v>
      </c>
      <c r="D27" s="26" t="str">
        <f>IFERROR((D25/D26),"")</f>
        <v/>
      </c>
    </row>
    <row r="28" spans="1:4" ht="15.75" thickBot="1" x14ac:dyDescent="0.3"/>
    <row r="29" spans="1:4" ht="31.5" customHeight="1" thickBot="1" x14ac:dyDescent="0.3">
      <c r="A29" s="69" t="s">
        <v>10</v>
      </c>
      <c r="B29" s="70"/>
      <c r="C29" s="70"/>
      <c r="D29" s="70"/>
    </row>
    <row r="30" spans="1:4" x14ac:dyDescent="0.25">
      <c r="A30" s="60"/>
      <c r="B30" s="61"/>
      <c r="C30" s="61"/>
      <c r="D30" s="62"/>
    </row>
    <row r="31" spans="1:4" x14ac:dyDescent="0.25">
      <c r="A31" s="63"/>
      <c r="B31" s="64"/>
      <c r="C31" s="64"/>
      <c r="D31" s="65"/>
    </row>
    <row r="32" spans="1:4" x14ac:dyDescent="0.25">
      <c r="A32" s="63"/>
      <c r="B32" s="64"/>
      <c r="C32" s="64"/>
      <c r="D32" s="65"/>
    </row>
    <row r="33" spans="1:4" x14ac:dyDescent="0.25">
      <c r="A33" s="63"/>
      <c r="B33" s="64"/>
      <c r="C33" s="64"/>
      <c r="D33" s="65"/>
    </row>
    <row r="34" spans="1:4" x14ac:dyDescent="0.25">
      <c r="A34" s="63"/>
      <c r="B34" s="64"/>
      <c r="C34" s="64"/>
      <c r="D34" s="65"/>
    </row>
    <row r="35" spans="1:4" x14ac:dyDescent="0.25">
      <c r="A35" s="63"/>
      <c r="B35" s="64"/>
      <c r="C35" s="64"/>
      <c r="D35" s="65"/>
    </row>
    <row r="36" spans="1:4" x14ac:dyDescent="0.25">
      <c r="A36" s="63"/>
      <c r="B36" s="64"/>
      <c r="C36" s="64"/>
      <c r="D36" s="65"/>
    </row>
    <row r="37" spans="1:4" x14ac:dyDescent="0.25">
      <c r="A37" s="63"/>
      <c r="B37" s="64"/>
      <c r="C37" s="64"/>
      <c r="D37" s="65"/>
    </row>
    <row r="38" spans="1:4" x14ac:dyDescent="0.25">
      <c r="A38" s="63"/>
      <c r="B38" s="64"/>
      <c r="C38" s="64"/>
      <c r="D38" s="65"/>
    </row>
    <row r="39" spans="1:4" x14ac:dyDescent="0.25">
      <c r="A39" s="63"/>
      <c r="B39" s="64"/>
      <c r="C39" s="64"/>
      <c r="D39" s="65"/>
    </row>
    <row r="40" spans="1:4" x14ac:dyDescent="0.25">
      <c r="A40" s="63"/>
      <c r="B40" s="64"/>
      <c r="C40" s="64"/>
      <c r="D40" s="65"/>
    </row>
    <row r="41" spans="1:4" x14ac:dyDescent="0.25">
      <c r="A41" s="63"/>
      <c r="B41" s="64"/>
      <c r="C41" s="64"/>
      <c r="D41" s="65"/>
    </row>
    <row r="42" spans="1:4" x14ac:dyDescent="0.25">
      <c r="A42" s="63"/>
      <c r="B42" s="64"/>
      <c r="C42" s="64"/>
      <c r="D42" s="65"/>
    </row>
    <row r="43" spans="1:4" x14ac:dyDescent="0.25">
      <c r="A43" s="63"/>
      <c r="B43" s="64"/>
      <c r="C43" s="64"/>
      <c r="D43" s="65"/>
    </row>
    <row r="44" spans="1:4" x14ac:dyDescent="0.25">
      <c r="A44" s="63"/>
      <c r="B44" s="64"/>
      <c r="C44" s="64"/>
      <c r="D44" s="65"/>
    </row>
    <row r="45" spans="1:4" x14ac:dyDescent="0.25">
      <c r="A45" s="63"/>
      <c r="B45" s="64"/>
      <c r="C45" s="64"/>
      <c r="D45" s="65"/>
    </row>
    <row r="46" spans="1:4" x14ac:dyDescent="0.25">
      <c r="A46" s="63"/>
      <c r="B46" s="64"/>
      <c r="C46" s="64"/>
      <c r="D46" s="65"/>
    </row>
    <row r="47" spans="1:4" x14ac:dyDescent="0.25">
      <c r="A47" s="63"/>
      <c r="B47" s="64"/>
      <c r="C47" s="64"/>
      <c r="D47" s="65"/>
    </row>
    <row r="48" spans="1:4" x14ac:dyDescent="0.25">
      <c r="A48" s="63"/>
      <c r="B48" s="64"/>
      <c r="C48" s="64"/>
      <c r="D48" s="65"/>
    </row>
    <row r="49" spans="1:4" x14ac:dyDescent="0.25">
      <c r="A49" s="63"/>
      <c r="B49" s="64"/>
      <c r="C49" s="64"/>
      <c r="D49" s="65"/>
    </row>
    <row r="50" spans="1:4" x14ac:dyDescent="0.25">
      <c r="A50" s="63"/>
      <c r="B50" s="64"/>
      <c r="C50" s="64"/>
      <c r="D50" s="65"/>
    </row>
    <row r="51" spans="1:4" x14ac:dyDescent="0.25">
      <c r="A51" s="63"/>
      <c r="B51" s="64"/>
      <c r="C51" s="64"/>
      <c r="D51" s="65"/>
    </row>
    <row r="52" spans="1:4" x14ac:dyDescent="0.25">
      <c r="A52" s="63"/>
      <c r="B52" s="64"/>
      <c r="C52" s="64"/>
      <c r="D52" s="65"/>
    </row>
    <row r="53" spans="1:4" x14ac:dyDescent="0.25">
      <c r="A53" s="63"/>
      <c r="B53" s="64"/>
      <c r="C53" s="64"/>
      <c r="D53" s="65"/>
    </row>
    <row r="54" spans="1:4" x14ac:dyDescent="0.25">
      <c r="A54" s="63"/>
      <c r="B54" s="64"/>
      <c r="C54" s="64"/>
      <c r="D54" s="65"/>
    </row>
    <row r="55" spans="1:4" ht="15.75" thickBot="1" x14ac:dyDescent="0.3">
      <c r="A55" s="66"/>
      <c r="B55" s="67"/>
      <c r="C55" s="67"/>
      <c r="D55" s="68"/>
    </row>
  </sheetData>
  <sheetProtection sheet="1" objects="1" scenarios="1"/>
  <mergeCells count="21">
    <mergeCell ref="A16:C16"/>
    <mergeCell ref="A17:C17"/>
    <mergeCell ref="A18:C18"/>
    <mergeCell ref="A19:C19"/>
    <mergeCell ref="A22:C22"/>
    <mergeCell ref="D6:D8"/>
    <mergeCell ref="C4:D4"/>
    <mergeCell ref="A30:D55"/>
    <mergeCell ref="A24:C24"/>
    <mergeCell ref="A29:D29"/>
    <mergeCell ref="A20:C20"/>
    <mergeCell ref="A21:C21"/>
    <mergeCell ref="A6:C8"/>
    <mergeCell ref="A9:C9"/>
    <mergeCell ref="A10:C10"/>
    <mergeCell ref="A11:C11"/>
    <mergeCell ref="A12:C12"/>
    <mergeCell ref="A13:C13"/>
    <mergeCell ref="A14:C14"/>
    <mergeCell ref="A15:C15"/>
    <mergeCell ref="A23:C23"/>
  </mergeCells>
  <dataValidations count="1">
    <dataValidation type="list" allowBlank="1" showInputMessage="1" showErrorMessage="1" sqref="D9:D24" xr:uid="{00000000-0002-0000-0F00-000000000000}">
      <formula1>"Si,No,N/A"</formula1>
    </dataValidation>
  </dataValidations>
  <pageMargins left="0.53" right="0.46" top="0.69" bottom="0.69" header="0.27" footer="0.3"/>
  <pageSetup paperSize="9" orientation="portrait"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2"/>
  <sheetViews>
    <sheetView showGridLines="0" showRowColHeaders="0" topLeftCell="A18" workbookViewId="0">
      <selection activeCell="D22" sqref="D22"/>
    </sheetView>
  </sheetViews>
  <sheetFormatPr baseColWidth="10" defaultRowHeight="15" x14ac:dyDescent="0.25"/>
  <cols>
    <col min="1" max="1" width="7.7109375" style="1" customWidth="1"/>
    <col min="2" max="2" width="16" style="1" customWidth="1"/>
    <col min="3" max="3" width="46.7109375" style="1" customWidth="1"/>
    <col min="4" max="4" width="13.7109375" style="1" bestFit="1" customWidth="1"/>
    <col min="5" max="5" width="11.42578125" style="1"/>
    <col min="6" max="6" width="0" style="1" hidden="1" customWidth="1"/>
    <col min="7" max="16384" width="11.42578125" style="1"/>
  </cols>
  <sheetData>
    <row r="1" spans="1:6" x14ac:dyDescent="0.25">
      <c r="F1" s="1" t="s">
        <v>4</v>
      </c>
    </row>
    <row r="2" spans="1:6" ht="18.75" x14ac:dyDescent="0.3">
      <c r="A2" s="2" t="s">
        <v>49</v>
      </c>
      <c r="F2" s="1" t="s">
        <v>5</v>
      </c>
    </row>
    <row r="3" spans="1:6" ht="19.5" thickBot="1" x14ac:dyDescent="0.35">
      <c r="A3" s="2" t="s">
        <v>0</v>
      </c>
      <c r="B3" s="2" t="s">
        <v>41</v>
      </c>
    </row>
    <row r="4" spans="1:6" ht="20.25" thickTop="1" thickBot="1" x14ac:dyDescent="0.35">
      <c r="A4" s="2" t="s">
        <v>24</v>
      </c>
      <c r="B4" s="7"/>
      <c r="C4" s="12" t="s">
        <v>44</v>
      </c>
    </row>
    <row r="5" spans="1:6" ht="16.5" thickTop="1" thickBot="1" x14ac:dyDescent="0.3"/>
    <row r="6" spans="1:6" ht="19.5" customHeight="1" thickBot="1" x14ac:dyDescent="0.3">
      <c r="A6" s="72" t="s">
        <v>11</v>
      </c>
      <c r="B6" s="72"/>
      <c r="C6" s="72"/>
      <c r="D6" s="81" t="s">
        <v>3</v>
      </c>
    </row>
    <row r="7" spans="1:6" ht="15.75" thickBot="1" x14ac:dyDescent="0.3">
      <c r="A7" s="72"/>
      <c r="B7" s="72"/>
      <c r="C7" s="72"/>
      <c r="D7" s="82"/>
    </row>
    <row r="8" spans="1:6" ht="15.75" thickBot="1" x14ac:dyDescent="0.3">
      <c r="A8" s="72"/>
      <c r="B8" s="72"/>
      <c r="C8" s="72"/>
      <c r="D8" s="83"/>
    </row>
    <row r="9" spans="1:6" ht="48" customHeight="1" thickBot="1" x14ac:dyDescent="0.3">
      <c r="A9" s="76" t="s">
        <v>148</v>
      </c>
      <c r="B9" s="79"/>
      <c r="C9" s="80"/>
      <c r="D9" s="27"/>
    </row>
    <row r="10" spans="1:6" ht="36" customHeight="1" thickBot="1" x14ac:dyDescent="0.3">
      <c r="A10" s="76" t="s">
        <v>149</v>
      </c>
      <c r="B10" s="79"/>
      <c r="C10" s="80"/>
      <c r="D10" s="27"/>
    </row>
    <row r="11" spans="1:6" ht="36" customHeight="1" thickBot="1" x14ac:dyDescent="0.3">
      <c r="A11" s="76" t="s">
        <v>150</v>
      </c>
      <c r="B11" s="79"/>
      <c r="C11" s="80"/>
      <c r="D11" s="27"/>
    </row>
    <row r="12" spans="1:6" ht="33" customHeight="1" thickBot="1" x14ac:dyDescent="0.3">
      <c r="A12" s="109" t="s">
        <v>151</v>
      </c>
      <c r="B12" s="110"/>
      <c r="C12" s="111"/>
      <c r="D12" s="27"/>
    </row>
    <row r="13" spans="1:6" ht="51" customHeight="1" thickBot="1" x14ac:dyDescent="0.3">
      <c r="A13" s="76" t="s">
        <v>152</v>
      </c>
      <c r="B13" s="79"/>
      <c r="C13" s="80"/>
      <c r="D13" s="27"/>
    </row>
    <row r="14" spans="1:6" ht="53.25" customHeight="1" thickBot="1" x14ac:dyDescent="0.3">
      <c r="A14" s="76" t="s">
        <v>153</v>
      </c>
      <c r="B14" s="79"/>
      <c r="C14" s="80"/>
      <c r="D14" s="27"/>
    </row>
    <row r="15" spans="1:6" ht="36" customHeight="1" thickBot="1" x14ac:dyDescent="0.3">
      <c r="A15" s="76" t="s">
        <v>154</v>
      </c>
      <c r="B15" s="79"/>
      <c r="C15" s="80"/>
      <c r="D15" s="27"/>
    </row>
    <row r="16" spans="1:6" ht="38.25" customHeight="1" thickBot="1" x14ac:dyDescent="0.3">
      <c r="A16" s="76" t="s">
        <v>155</v>
      </c>
      <c r="B16" s="79"/>
      <c r="C16" s="80"/>
      <c r="D16" s="27"/>
    </row>
    <row r="17" spans="1:4" ht="48.75" customHeight="1" thickBot="1" x14ac:dyDescent="0.3">
      <c r="A17" s="76" t="s">
        <v>156</v>
      </c>
      <c r="B17" s="79"/>
      <c r="C17" s="80"/>
      <c r="D17" s="27"/>
    </row>
    <row r="18" spans="1:4" ht="33.75" customHeight="1" thickBot="1" x14ac:dyDescent="0.3">
      <c r="A18" s="76" t="s">
        <v>157</v>
      </c>
      <c r="B18" s="79"/>
      <c r="C18" s="80"/>
      <c r="D18" s="27"/>
    </row>
    <row r="19" spans="1:4" ht="51" customHeight="1" thickBot="1" x14ac:dyDescent="0.3">
      <c r="A19" s="76" t="s">
        <v>158</v>
      </c>
      <c r="B19" s="79"/>
      <c r="C19" s="80"/>
      <c r="D19" s="27"/>
    </row>
    <row r="20" spans="1:4" ht="31.5" customHeight="1" thickBot="1" x14ac:dyDescent="0.3">
      <c r="A20" s="76" t="s">
        <v>159</v>
      </c>
      <c r="B20" s="79"/>
      <c r="C20" s="80"/>
      <c r="D20" s="27"/>
    </row>
    <row r="21" spans="1:4" ht="16.5" customHeight="1" thickBot="1" x14ac:dyDescent="0.3">
      <c r="C21" s="3" t="s">
        <v>7</v>
      </c>
      <c r="D21" s="25">
        <f>COUNTIF(D9:D20,F1)</f>
        <v>0</v>
      </c>
    </row>
    <row r="22" spans="1:4" ht="15.75" thickBot="1" x14ac:dyDescent="0.3">
      <c r="C22" s="3" t="s">
        <v>9</v>
      </c>
      <c r="D22" s="25">
        <f>(COUNTIF(D9:D20,F1)+COUNTIF(D9:D20,F2))</f>
        <v>0</v>
      </c>
    </row>
    <row r="23" spans="1:4" ht="15.75" thickBot="1" x14ac:dyDescent="0.3">
      <c r="C23" s="3" t="s">
        <v>8</v>
      </c>
      <c r="D23" s="26" t="str">
        <f>IFERROR((D21/D22),"")</f>
        <v/>
      </c>
    </row>
    <row r="24" spans="1:4" ht="15.75" thickBot="1" x14ac:dyDescent="0.3"/>
    <row r="25" spans="1:4" ht="31.5" customHeight="1" thickBot="1" x14ac:dyDescent="0.3">
      <c r="A25" s="69" t="s">
        <v>10</v>
      </c>
      <c r="B25" s="70"/>
      <c r="C25" s="70"/>
      <c r="D25" s="70"/>
    </row>
    <row r="26" spans="1:4" x14ac:dyDescent="0.25">
      <c r="A26" s="60"/>
      <c r="B26" s="61"/>
      <c r="C26" s="61"/>
      <c r="D26" s="62"/>
    </row>
    <row r="27" spans="1:4" x14ac:dyDescent="0.25">
      <c r="A27" s="63"/>
      <c r="B27" s="64"/>
      <c r="C27" s="64"/>
      <c r="D27" s="65"/>
    </row>
    <row r="28" spans="1:4" x14ac:dyDescent="0.25">
      <c r="A28" s="63"/>
      <c r="B28" s="64"/>
      <c r="C28" s="64"/>
      <c r="D28" s="65"/>
    </row>
    <row r="29" spans="1:4" x14ac:dyDescent="0.25">
      <c r="A29" s="63"/>
      <c r="B29" s="64"/>
      <c r="C29" s="64"/>
      <c r="D29" s="65"/>
    </row>
    <row r="30" spans="1:4" x14ac:dyDescent="0.25">
      <c r="A30" s="63"/>
      <c r="B30" s="64"/>
      <c r="C30" s="64"/>
      <c r="D30" s="65"/>
    </row>
    <row r="31" spans="1:4" x14ac:dyDescent="0.25">
      <c r="A31" s="63"/>
      <c r="B31" s="64"/>
      <c r="C31" s="64"/>
      <c r="D31" s="65"/>
    </row>
    <row r="32" spans="1:4" x14ac:dyDescent="0.25">
      <c r="A32" s="63"/>
      <c r="B32" s="64"/>
      <c r="C32" s="64"/>
      <c r="D32" s="65"/>
    </row>
    <row r="33" spans="1:4" x14ac:dyDescent="0.25">
      <c r="A33" s="63"/>
      <c r="B33" s="64"/>
      <c r="C33" s="64"/>
      <c r="D33" s="65"/>
    </row>
    <row r="34" spans="1:4" x14ac:dyDescent="0.25">
      <c r="A34" s="63"/>
      <c r="B34" s="64"/>
      <c r="C34" s="64"/>
      <c r="D34" s="65"/>
    </row>
    <row r="35" spans="1:4" x14ac:dyDescent="0.25">
      <c r="A35" s="63"/>
      <c r="B35" s="64"/>
      <c r="C35" s="64"/>
      <c r="D35" s="65"/>
    </row>
    <row r="36" spans="1:4" x14ac:dyDescent="0.25">
      <c r="A36" s="63"/>
      <c r="B36" s="64"/>
      <c r="C36" s="64"/>
      <c r="D36" s="65"/>
    </row>
    <row r="37" spans="1:4" x14ac:dyDescent="0.25">
      <c r="A37" s="63"/>
      <c r="B37" s="64"/>
      <c r="C37" s="64"/>
      <c r="D37" s="65"/>
    </row>
    <row r="38" spans="1:4" x14ac:dyDescent="0.25">
      <c r="A38" s="63"/>
      <c r="B38" s="64"/>
      <c r="C38" s="64"/>
      <c r="D38" s="65"/>
    </row>
    <row r="39" spans="1:4" x14ac:dyDescent="0.25">
      <c r="A39" s="63"/>
      <c r="B39" s="64"/>
      <c r="C39" s="64"/>
      <c r="D39" s="65"/>
    </row>
    <row r="40" spans="1:4" x14ac:dyDescent="0.25">
      <c r="A40" s="63"/>
      <c r="B40" s="64"/>
      <c r="C40" s="64"/>
      <c r="D40" s="65"/>
    </row>
    <row r="41" spans="1:4" x14ac:dyDescent="0.25">
      <c r="A41" s="63"/>
      <c r="B41" s="64"/>
      <c r="C41" s="64"/>
      <c r="D41" s="65"/>
    </row>
    <row r="42" spans="1:4" ht="15.75" thickBot="1" x14ac:dyDescent="0.3">
      <c r="A42" s="66"/>
      <c r="B42" s="67"/>
      <c r="C42" s="67"/>
      <c r="D42" s="68"/>
    </row>
  </sheetData>
  <sheetProtection sheet="1" objects="1" scenarios="1"/>
  <mergeCells count="16">
    <mergeCell ref="A26:D42"/>
    <mergeCell ref="A14:C14"/>
    <mergeCell ref="A18:C18"/>
    <mergeCell ref="A19:C19"/>
    <mergeCell ref="A15:C15"/>
    <mergeCell ref="A17:C17"/>
    <mergeCell ref="A25:D25"/>
    <mergeCell ref="A20:C20"/>
    <mergeCell ref="D6:D8"/>
    <mergeCell ref="A6:C8"/>
    <mergeCell ref="A10:C10"/>
    <mergeCell ref="A16:C16"/>
    <mergeCell ref="A12:C12"/>
    <mergeCell ref="A13:C13"/>
    <mergeCell ref="A11:C11"/>
    <mergeCell ref="A9:C9"/>
  </mergeCells>
  <dataValidations count="1">
    <dataValidation type="list" allowBlank="1" showInputMessage="1" showErrorMessage="1" sqref="D9:D20" xr:uid="{00000000-0002-0000-1000-000000000000}">
      <formula1>"Si,No,N/A"</formula1>
    </dataValidation>
  </dataValidations>
  <pageMargins left="0.53" right="0.46" top="0.7" bottom="0.69" header="0.27" footer="0.3"/>
  <pageSetup paperSize="9" orientation="portrait" r:id="rId1"/>
  <rowBreaks count="1" manualBreakCount="1">
    <brk id="23" max="16383"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35"/>
  <sheetViews>
    <sheetView showGridLines="0" showRowColHeaders="0" topLeftCell="A13" workbookViewId="0">
      <selection activeCell="D21" sqref="D21"/>
    </sheetView>
  </sheetViews>
  <sheetFormatPr baseColWidth="10" defaultRowHeight="15" x14ac:dyDescent="0.25"/>
  <cols>
    <col min="1" max="1" width="7.7109375" style="1" customWidth="1"/>
    <col min="2" max="2" width="16" style="1" customWidth="1"/>
    <col min="3" max="3" width="46.7109375" style="1" customWidth="1"/>
    <col min="4" max="4" width="15.140625" style="1" customWidth="1"/>
    <col min="5" max="5" width="11.42578125" style="1"/>
    <col min="6" max="6" width="11.42578125" style="1" hidden="1" customWidth="1"/>
    <col min="7" max="16384" width="11.42578125" style="1"/>
  </cols>
  <sheetData>
    <row r="1" spans="1:6" x14ac:dyDescent="0.25">
      <c r="F1" s="1" t="s">
        <v>4</v>
      </c>
    </row>
    <row r="2" spans="1:6" ht="18.75" x14ac:dyDescent="0.3">
      <c r="A2" s="2" t="s">
        <v>52</v>
      </c>
      <c r="F2" s="1" t="s">
        <v>5</v>
      </c>
    </row>
    <row r="3" spans="1:6" ht="19.5" thickBot="1" x14ac:dyDescent="0.35">
      <c r="A3" s="2" t="s">
        <v>0</v>
      </c>
      <c r="B3" s="2" t="s">
        <v>41</v>
      </c>
    </row>
    <row r="4" spans="1:6" ht="20.25" thickTop="1" thickBot="1" x14ac:dyDescent="0.35">
      <c r="A4" s="2" t="s">
        <v>24</v>
      </c>
      <c r="B4" s="7"/>
      <c r="C4" s="104" t="s">
        <v>45</v>
      </c>
      <c r="D4" s="105"/>
    </row>
    <row r="5" spans="1:6" ht="16.5" thickTop="1" thickBot="1" x14ac:dyDescent="0.3"/>
    <row r="6" spans="1:6" ht="19.5" customHeight="1" thickBot="1" x14ac:dyDescent="0.3">
      <c r="A6" s="72" t="s">
        <v>11</v>
      </c>
      <c r="B6" s="72"/>
      <c r="C6" s="72"/>
      <c r="D6" s="96" t="s">
        <v>3</v>
      </c>
    </row>
    <row r="7" spans="1:6" ht="15.75" thickBot="1" x14ac:dyDescent="0.3">
      <c r="A7" s="72"/>
      <c r="B7" s="72"/>
      <c r="C7" s="72"/>
      <c r="D7" s="97"/>
    </row>
    <row r="8" spans="1:6" ht="15.75" thickBot="1" x14ac:dyDescent="0.3">
      <c r="A8" s="72"/>
      <c r="B8" s="72"/>
      <c r="C8" s="72"/>
      <c r="D8" s="98"/>
    </row>
    <row r="9" spans="1:6" ht="36" customHeight="1" thickBot="1" x14ac:dyDescent="0.3">
      <c r="A9" s="76" t="s">
        <v>350</v>
      </c>
      <c r="B9" s="79"/>
      <c r="C9" s="80"/>
      <c r="D9" s="27"/>
    </row>
    <row r="10" spans="1:6" ht="48" customHeight="1" thickBot="1" x14ac:dyDescent="0.3">
      <c r="A10" s="76" t="s">
        <v>47</v>
      </c>
      <c r="B10" s="79"/>
      <c r="C10" s="80"/>
      <c r="D10" s="27"/>
    </row>
    <row r="11" spans="1:6" ht="53.25" customHeight="1" thickBot="1" x14ac:dyDescent="0.3">
      <c r="A11" s="88" t="s">
        <v>351</v>
      </c>
      <c r="B11" s="89"/>
      <c r="C11" s="90"/>
      <c r="D11" s="27"/>
    </row>
    <row r="12" spans="1:6" ht="34.5" customHeight="1" thickBot="1" x14ac:dyDescent="0.3">
      <c r="A12" s="76" t="s">
        <v>352</v>
      </c>
      <c r="B12" s="79"/>
      <c r="C12" s="80"/>
      <c r="D12" s="27"/>
    </row>
    <row r="13" spans="1:6" ht="49.5" customHeight="1" thickBot="1" x14ac:dyDescent="0.3">
      <c r="A13" s="76" t="s">
        <v>353</v>
      </c>
      <c r="B13" s="79"/>
      <c r="C13" s="80"/>
      <c r="D13" s="27"/>
    </row>
    <row r="14" spans="1:6" ht="34.5" customHeight="1" thickBot="1" x14ac:dyDescent="0.3">
      <c r="A14" s="76" t="s">
        <v>354</v>
      </c>
      <c r="B14" s="79"/>
      <c r="C14" s="80"/>
      <c r="D14" s="27"/>
    </row>
    <row r="15" spans="1:6" ht="36" customHeight="1" thickBot="1" x14ac:dyDescent="0.3">
      <c r="A15" s="76" t="s">
        <v>355</v>
      </c>
      <c r="B15" s="79"/>
      <c r="C15" s="80"/>
      <c r="D15" s="27"/>
    </row>
    <row r="16" spans="1:6" ht="38.25" customHeight="1" thickBot="1" x14ac:dyDescent="0.3">
      <c r="A16" s="76" t="s">
        <v>356</v>
      </c>
      <c r="B16" s="79"/>
      <c r="C16" s="80"/>
      <c r="D16" s="27"/>
    </row>
    <row r="17" spans="1:4" ht="64.5" customHeight="1" thickBot="1" x14ac:dyDescent="0.3">
      <c r="A17" s="76" t="s">
        <v>357</v>
      </c>
      <c r="B17" s="79"/>
      <c r="C17" s="80"/>
      <c r="D17" s="27"/>
    </row>
    <row r="18" spans="1:4" ht="35.25" customHeight="1" thickBot="1" x14ac:dyDescent="0.3">
      <c r="A18" s="76" t="s">
        <v>358</v>
      </c>
      <c r="B18" s="79"/>
      <c r="C18" s="80"/>
      <c r="D18" s="27"/>
    </row>
    <row r="19" spans="1:4" ht="52.5" customHeight="1" thickBot="1" x14ac:dyDescent="0.3">
      <c r="A19" s="76" t="s">
        <v>359</v>
      </c>
      <c r="B19" s="79"/>
      <c r="C19" s="80"/>
      <c r="D19" s="27"/>
    </row>
    <row r="20" spans="1:4" ht="16.5" customHeight="1" thickBot="1" x14ac:dyDescent="0.3">
      <c r="C20" s="3" t="s">
        <v>7</v>
      </c>
      <c r="D20" s="25">
        <f>COUNTIF(D9:D19,F1)</f>
        <v>0</v>
      </c>
    </row>
    <row r="21" spans="1:4" ht="15.75" thickBot="1" x14ac:dyDescent="0.3">
      <c r="C21" s="3" t="s">
        <v>9</v>
      </c>
      <c r="D21" s="25">
        <f>(COUNTIF(D9:D19,F1)+COUNTIF(D9:D19,F2))</f>
        <v>0</v>
      </c>
    </row>
    <row r="22" spans="1:4" ht="15.75" thickBot="1" x14ac:dyDescent="0.3">
      <c r="C22" s="3" t="s">
        <v>8</v>
      </c>
      <c r="D22" s="26" t="str">
        <f>IFERROR((D20/D21),"")</f>
        <v/>
      </c>
    </row>
    <row r="23" spans="1:4" ht="15.75" thickBot="1" x14ac:dyDescent="0.3"/>
    <row r="24" spans="1:4" ht="31.5" customHeight="1" thickBot="1" x14ac:dyDescent="0.3">
      <c r="A24" s="69" t="s">
        <v>10</v>
      </c>
      <c r="B24" s="70"/>
      <c r="C24" s="70"/>
      <c r="D24" s="70"/>
    </row>
    <row r="25" spans="1:4" x14ac:dyDescent="0.25">
      <c r="A25" s="60"/>
      <c r="B25" s="61"/>
      <c r="C25" s="61"/>
      <c r="D25" s="62"/>
    </row>
    <row r="26" spans="1:4" x14ac:dyDescent="0.25">
      <c r="A26" s="63"/>
      <c r="B26" s="64"/>
      <c r="C26" s="64"/>
      <c r="D26" s="65"/>
    </row>
    <row r="27" spans="1:4" x14ac:dyDescent="0.25">
      <c r="A27" s="63"/>
      <c r="B27" s="64"/>
      <c r="C27" s="64"/>
      <c r="D27" s="65"/>
    </row>
    <row r="28" spans="1:4" x14ac:dyDescent="0.25">
      <c r="A28" s="63"/>
      <c r="B28" s="64"/>
      <c r="C28" s="64"/>
      <c r="D28" s="65"/>
    </row>
    <row r="29" spans="1:4" x14ac:dyDescent="0.25">
      <c r="A29" s="63"/>
      <c r="B29" s="64"/>
      <c r="C29" s="64"/>
      <c r="D29" s="65"/>
    </row>
    <row r="30" spans="1:4" x14ac:dyDescent="0.25">
      <c r="A30" s="63"/>
      <c r="B30" s="64"/>
      <c r="C30" s="64"/>
      <c r="D30" s="65"/>
    </row>
    <row r="31" spans="1:4" x14ac:dyDescent="0.25">
      <c r="A31" s="63"/>
      <c r="B31" s="64"/>
      <c r="C31" s="64"/>
      <c r="D31" s="65"/>
    </row>
    <row r="32" spans="1:4" x14ac:dyDescent="0.25">
      <c r="A32" s="63"/>
      <c r="B32" s="64"/>
      <c r="C32" s="64"/>
      <c r="D32" s="65"/>
    </row>
    <row r="33" spans="1:4" x14ac:dyDescent="0.25">
      <c r="A33" s="63"/>
      <c r="B33" s="64"/>
      <c r="C33" s="64"/>
      <c r="D33" s="65"/>
    </row>
    <row r="34" spans="1:4" x14ac:dyDescent="0.25">
      <c r="A34" s="63"/>
      <c r="B34" s="64"/>
      <c r="C34" s="64"/>
      <c r="D34" s="65"/>
    </row>
    <row r="35" spans="1:4" ht="15.75" thickBot="1" x14ac:dyDescent="0.3">
      <c r="A35" s="66"/>
      <c r="B35" s="67"/>
      <c r="C35" s="67"/>
      <c r="D35" s="68"/>
    </row>
  </sheetData>
  <sheetProtection sheet="1" objects="1" scenarios="1"/>
  <mergeCells count="16">
    <mergeCell ref="A24:D24"/>
    <mergeCell ref="A25:D35"/>
    <mergeCell ref="A14:C14"/>
    <mergeCell ref="A15:C15"/>
    <mergeCell ref="A16:C16"/>
    <mergeCell ref="A17:C17"/>
    <mergeCell ref="A19:C19"/>
    <mergeCell ref="A18:C18"/>
    <mergeCell ref="C4:D4"/>
    <mergeCell ref="A13:C13"/>
    <mergeCell ref="A6:C8"/>
    <mergeCell ref="A9:C9"/>
    <mergeCell ref="A10:C10"/>
    <mergeCell ref="A12:C12"/>
    <mergeCell ref="A11:C11"/>
    <mergeCell ref="D6:D8"/>
  </mergeCells>
  <dataValidations count="1">
    <dataValidation type="list" allowBlank="1" showInputMessage="1" showErrorMessage="1" sqref="D9:D19" xr:uid="{00000000-0002-0000-1100-000000000000}">
      <formula1>"Si,No,N/A"</formula1>
    </dataValidation>
  </dataValidations>
  <pageMargins left="0.53" right="0.46" top="0.45" bottom="0.69" header="0.27" footer="0.3"/>
  <pageSetup paperSize="9" orientation="portrait"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79"/>
  <sheetViews>
    <sheetView showGridLines="0" showRowColHeaders="0" topLeftCell="A50" workbookViewId="0">
      <selection activeCell="D52" sqref="D52"/>
    </sheetView>
  </sheetViews>
  <sheetFormatPr baseColWidth="10" defaultRowHeight="15" x14ac:dyDescent="0.25"/>
  <cols>
    <col min="1" max="1" width="7.7109375" style="1" customWidth="1"/>
    <col min="2" max="2" width="16" style="1" customWidth="1"/>
    <col min="3" max="3" width="40.7109375" style="1" customWidth="1"/>
    <col min="4" max="4" width="13.7109375" style="1" bestFit="1" customWidth="1"/>
    <col min="5" max="5" width="11.42578125" style="1"/>
    <col min="6" max="6" width="0" style="1" hidden="1" customWidth="1"/>
    <col min="7" max="16384" width="11.42578125" style="1"/>
  </cols>
  <sheetData>
    <row r="1" spans="1:6" x14ac:dyDescent="0.25">
      <c r="F1" s="1" t="s">
        <v>4</v>
      </c>
    </row>
    <row r="2" spans="1:6" ht="18.75" x14ac:dyDescent="0.3">
      <c r="A2" s="2" t="s">
        <v>54</v>
      </c>
      <c r="F2" s="1" t="s">
        <v>5</v>
      </c>
    </row>
    <row r="3" spans="1:6" ht="19.5" thickBot="1" x14ac:dyDescent="0.35">
      <c r="A3" s="2" t="s">
        <v>0</v>
      </c>
      <c r="B3" s="2" t="s">
        <v>50</v>
      </c>
    </row>
    <row r="4" spans="1:6" ht="20.25" thickTop="1" thickBot="1" x14ac:dyDescent="0.35">
      <c r="A4" s="2" t="s">
        <v>24</v>
      </c>
      <c r="B4" s="7"/>
      <c r="C4" s="104" t="s">
        <v>51</v>
      </c>
      <c r="D4" s="105"/>
    </row>
    <row r="5" spans="1:6" ht="16.5" thickTop="1" thickBot="1" x14ac:dyDescent="0.3"/>
    <row r="6" spans="1:6" ht="19.5" customHeight="1" thickBot="1" x14ac:dyDescent="0.3">
      <c r="A6" s="72" t="s">
        <v>11</v>
      </c>
      <c r="B6" s="72"/>
      <c r="C6" s="72"/>
      <c r="D6" s="96" t="s">
        <v>3</v>
      </c>
    </row>
    <row r="7" spans="1:6" ht="15.75" thickBot="1" x14ac:dyDescent="0.3">
      <c r="A7" s="72"/>
      <c r="B7" s="72"/>
      <c r="C7" s="72"/>
      <c r="D7" s="97"/>
    </row>
    <row r="8" spans="1:6" ht="15.75" thickBot="1" x14ac:dyDescent="0.3">
      <c r="A8" s="72"/>
      <c r="B8" s="72"/>
      <c r="C8" s="72"/>
      <c r="D8" s="98"/>
    </row>
    <row r="9" spans="1:6" s="9" customFormat="1" ht="35.1" customHeight="1" thickBot="1" x14ac:dyDescent="0.3">
      <c r="A9" s="73" t="s">
        <v>204</v>
      </c>
      <c r="B9" s="112"/>
      <c r="C9" s="113"/>
      <c r="D9" s="27"/>
    </row>
    <row r="10" spans="1:6" s="9" customFormat="1" ht="54.95" customHeight="1" thickBot="1" x14ac:dyDescent="0.3">
      <c r="A10" s="73" t="s">
        <v>205</v>
      </c>
      <c r="B10" s="112"/>
      <c r="C10" s="113"/>
      <c r="D10" s="27"/>
    </row>
    <row r="11" spans="1:6" s="9" customFormat="1" ht="15.75" thickBot="1" x14ac:dyDescent="0.3">
      <c r="A11" s="76" t="s">
        <v>206</v>
      </c>
      <c r="B11" s="79"/>
      <c r="C11" s="80"/>
      <c r="D11" s="27"/>
    </row>
    <row r="12" spans="1:6" s="9" customFormat="1" ht="35.1" customHeight="1" thickBot="1" x14ac:dyDescent="0.3">
      <c r="A12" s="73" t="s">
        <v>207</v>
      </c>
      <c r="B12" s="112"/>
      <c r="C12" s="113"/>
      <c r="D12" s="27"/>
    </row>
    <row r="13" spans="1:6" s="9" customFormat="1" ht="15.75" thickBot="1" x14ac:dyDescent="0.3">
      <c r="A13" s="76" t="s">
        <v>208</v>
      </c>
      <c r="B13" s="79"/>
      <c r="C13" s="80"/>
      <c r="D13" s="27"/>
    </row>
    <row r="14" spans="1:6" s="9" customFormat="1" ht="20.25" customHeight="1" thickBot="1" x14ac:dyDescent="0.3">
      <c r="A14" s="76" t="s">
        <v>209</v>
      </c>
      <c r="B14" s="79"/>
      <c r="C14" s="80"/>
      <c r="D14" s="27"/>
    </row>
    <row r="15" spans="1:6" s="9" customFormat="1" ht="35.1" customHeight="1" thickBot="1" x14ac:dyDescent="0.3">
      <c r="A15" s="76" t="s">
        <v>210</v>
      </c>
      <c r="B15" s="79"/>
      <c r="C15" s="80"/>
      <c r="D15" s="27"/>
    </row>
    <row r="16" spans="1:6" s="9" customFormat="1" ht="35.1" customHeight="1" thickBot="1" x14ac:dyDescent="0.3">
      <c r="A16" s="76" t="s">
        <v>211</v>
      </c>
      <c r="B16" s="79"/>
      <c r="C16" s="80"/>
      <c r="D16" s="27"/>
    </row>
    <row r="17" spans="1:6" s="9" customFormat="1" ht="35.1" customHeight="1" thickBot="1" x14ac:dyDescent="0.3">
      <c r="A17" s="76" t="s">
        <v>212</v>
      </c>
      <c r="B17" s="79"/>
      <c r="C17" s="80"/>
      <c r="D17" s="27"/>
    </row>
    <row r="18" spans="1:6" s="9" customFormat="1" ht="35.1" customHeight="1" thickBot="1" x14ac:dyDescent="0.3">
      <c r="A18" s="76" t="s">
        <v>213</v>
      </c>
      <c r="B18" s="79"/>
      <c r="C18" s="80"/>
      <c r="D18" s="27"/>
    </row>
    <row r="19" spans="1:6" s="9" customFormat="1" ht="35.1" customHeight="1" thickBot="1" x14ac:dyDescent="0.3">
      <c r="A19" s="76" t="s">
        <v>214</v>
      </c>
      <c r="B19" s="79"/>
      <c r="C19" s="80"/>
      <c r="D19" s="27"/>
    </row>
    <row r="20" spans="1:6" s="9" customFormat="1" ht="35.1" customHeight="1" thickBot="1" x14ac:dyDescent="0.3">
      <c r="A20" s="76" t="s">
        <v>215</v>
      </c>
      <c r="B20" s="79"/>
      <c r="C20" s="80"/>
      <c r="D20" s="27"/>
    </row>
    <row r="21" spans="1:6" s="9" customFormat="1" ht="35.1" customHeight="1" thickBot="1" x14ac:dyDescent="0.3">
      <c r="A21" s="76" t="s">
        <v>216</v>
      </c>
      <c r="B21" s="79"/>
      <c r="C21" s="80"/>
      <c r="D21" s="27"/>
    </row>
    <row r="22" spans="1:6" s="9" customFormat="1" ht="35.1" customHeight="1" thickBot="1" x14ac:dyDescent="0.3">
      <c r="A22" s="76" t="s">
        <v>217</v>
      </c>
      <c r="B22" s="79"/>
      <c r="C22" s="80"/>
      <c r="D22" s="27"/>
    </row>
    <row r="23" spans="1:6" ht="24.95" customHeight="1" thickBot="1" x14ac:dyDescent="0.3">
      <c r="A23" s="114" t="s">
        <v>59</v>
      </c>
      <c r="B23" s="115"/>
      <c r="C23" s="115"/>
      <c r="D23" s="20"/>
    </row>
    <row r="24" spans="1:6" s="9" customFormat="1" ht="54.95" customHeight="1" thickBot="1" x14ac:dyDescent="0.3">
      <c r="A24" s="73" t="s">
        <v>218</v>
      </c>
      <c r="B24" s="112"/>
      <c r="C24" s="113"/>
      <c r="D24" s="27"/>
    </row>
    <row r="25" spans="1:6" s="9" customFormat="1" ht="80.099999999999994" customHeight="1" thickBot="1" x14ac:dyDescent="0.3">
      <c r="A25" s="76" t="s">
        <v>219</v>
      </c>
      <c r="B25" s="79"/>
      <c r="C25" s="80"/>
      <c r="D25" s="27"/>
      <c r="F25" s="10"/>
    </row>
    <row r="26" spans="1:6" s="9" customFormat="1" ht="54.95" customHeight="1" thickBot="1" x14ac:dyDescent="0.3">
      <c r="A26" s="76" t="s">
        <v>220</v>
      </c>
      <c r="B26" s="79"/>
      <c r="C26" s="80"/>
      <c r="D26" s="27"/>
    </row>
    <row r="27" spans="1:6" s="9" customFormat="1" ht="35.1" customHeight="1" thickBot="1" x14ac:dyDescent="0.3">
      <c r="A27" s="76" t="s">
        <v>221</v>
      </c>
      <c r="B27" s="79"/>
      <c r="C27" s="80"/>
      <c r="D27" s="27"/>
    </row>
    <row r="28" spans="1:6" s="9" customFormat="1" ht="42" customHeight="1" thickBot="1" x14ac:dyDescent="0.3">
      <c r="A28" s="76" t="s">
        <v>222</v>
      </c>
      <c r="B28" s="79"/>
      <c r="C28" s="80"/>
      <c r="D28" s="27"/>
      <c r="F28" s="10"/>
    </row>
    <row r="29" spans="1:6" s="9" customFormat="1" ht="15.75" thickBot="1" x14ac:dyDescent="0.3">
      <c r="A29" s="76" t="s">
        <v>223</v>
      </c>
      <c r="B29" s="79"/>
      <c r="C29" s="80"/>
      <c r="D29" s="27"/>
      <c r="F29" s="10"/>
    </row>
    <row r="30" spans="1:6" s="9" customFormat="1" ht="35.1" customHeight="1" thickBot="1" x14ac:dyDescent="0.3">
      <c r="A30" s="76" t="s">
        <v>224</v>
      </c>
      <c r="B30" s="79"/>
      <c r="C30" s="80"/>
      <c r="D30" s="27"/>
    </row>
    <row r="31" spans="1:6" s="9" customFormat="1" ht="35.1" customHeight="1" thickBot="1" x14ac:dyDescent="0.3">
      <c r="A31" s="76" t="s">
        <v>225</v>
      </c>
      <c r="B31" s="79"/>
      <c r="C31" s="80"/>
      <c r="D31" s="27"/>
    </row>
    <row r="32" spans="1:6" s="9" customFormat="1" ht="35.1" customHeight="1" thickBot="1" x14ac:dyDescent="0.3">
      <c r="A32" s="76" t="s">
        <v>226</v>
      </c>
      <c r="B32" s="79"/>
      <c r="C32" s="80"/>
      <c r="D32" s="27"/>
    </row>
    <row r="33" spans="1:4" s="9" customFormat="1" ht="35.1" customHeight="1" thickBot="1" x14ac:dyDescent="0.3">
      <c r="A33" s="76" t="s">
        <v>227</v>
      </c>
      <c r="B33" s="79"/>
      <c r="C33" s="80"/>
      <c r="D33" s="27"/>
    </row>
    <row r="34" spans="1:4" s="9" customFormat="1" ht="35.1" customHeight="1" thickBot="1" x14ac:dyDescent="0.3">
      <c r="A34" s="76" t="s">
        <v>228</v>
      </c>
      <c r="B34" s="79"/>
      <c r="C34" s="80"/>
      <c r="D34" s="27"/>
    </row>
    <row r="35" spans="1:4" s="9" customFormat="1" ht="35.1" customHeight="1" thickBot="1" x14ac:dyDescent="0.3">
      <c r="A35" s="76" t="s">
        <v>229</v>
      </c>
      <c r="B35" s="79"/>
      <c r="C35" s="80"/>
      <c r="D35" s="27"/>
    </row>
    <row r="36" spans="1:4" s="9" customFormat="1" ht="35.1" customHeight="1" thickBot="1" x14ac:dyDescent="0.3">
      <c r="A36" s="76" t="s">
        <v>230</v>
      </c>
      <c r="B36" s="79"/>
      <c r="C36" s="80"/>
      <c r="D36" s="27"/>
    </row>
    <row r="37" spans="1:4" s="9" customFormat="1" ht="35.1" customHeight="1" thickBot="1" x14ac:dyDescent="0.3">
      <c r="A37" s="76" t="s">
        <v>231</v>
      </c>
      <c r="B37" s="79"/>
      <c r="C37" s="80"/>
      <c r="D37" s="27"/>
    </row>
    <row r="38" spans="1:4" s="9" customFormat="1" ht="54.95" customHeight="1" thickBot="1" x14ac:dyDescent="0.3">
      <c r="A38" s="76" t="s">
        <v>232</v>
      </c>
      <c r="B38" s="79"/>
      <c r="C38" s="80"/>
      <c r="D38" s="27"/>
    </row>
    <row r="39" spans="1:4" s="9" customFormat="1" ht="20.100000000000001" customHeight="1" thickBot="1" x14ac:dyDescent="0.3">
      <c r="A39" s="8" t="s">
        <v>60</v>
      </c>
      <c r="B39" s="8"/>
      <c r="C39" s="8"/>
      <c r="D39" s="11"/>
    </row>
    <row r="40" spans="1:4" s="9" customFormat="1" ht="35.1" customHeight="1" thickBot="1" x14ac:dyDescent="0.3">
      <c r="A40" s="76" t="s">
        <v>233</v>
      </c>
      <c r="B40" s="79"/>
      <c r="C40" s="80"/>
      <c r="D40" s="27"/>
    </row>
    <row r="41" spans="1:4" s="9" customFormat="1" ht="51" customHeight="1" thickBot="1" x14ac:dyDescent="0.3">
      <c r="A41" s="76" t="s">
        <v>234</v>
      </c>
      <c r="B41" s="79"/>
      <c r="C41" s="80"/>
      <c r="D41" s="27"/>
    </row>
    <row r="42" spans="1:4" s="9" customFormat="1" ht="35.1" customHeight="1" thickBot="1" x14ac:dyDescent="0.3">
      <c r="A42" s="76" t="s">
        <v>235</v>
      </c>
      <c r="B42" s="79"/>
      <c r="C42" s="80"/>
      <c r="D42" s="27"/>
    </row>
    <row r="43" spans="1:4" s="9" customFormat="1" ht="51.75" customHeight="1" thickBot="1" x14ac:dyDescent="0.3">
      <c r="A43" s="76" t="s">
        <v>236</v>
      </c>
      <c r="B43" s="79"/>
      <c r="C43" s="80"/>
      <c r="D43" s="27"/>
    </row>
    <row r="44" spans="1:4" s="9" customFormat="1" ht="35.1" customHeight="1" thickBot="1" x14ac:dyDescent="0.3">
      <c r="A44" s="76" t="s">
        <v>237</v>
      </c>
      <c r="B44" s="79"/>
      <c r="C44" s="80"/>
      <c r="D44" s="27"/>
    </row>
    <row r="45" spans="1:4" s="9" customFormat="1" ht="15.75" thickBot="1" x14ac:dyDescent="0.3">
      <c r="A45" s="76" t="s">
        <v>238</v>
      </c>
      <c r="B45" s="79"/>
      <c r="C45" s="80"/>
      <c r="D45" s="27"/>
    </row>
    <row r="46" spans="1:4" s="9" customFormat="1" ht="35.1" customHeight="1" thickBot="1" x14ac:dyDescent="0.3">
      <c r="A46" s="76" t="s">
        <v>239</v>
      </c>
      <c r="B46" s="79"/>
      <c r="C46" s="80"/>
      <c r="D46" s="27"/>
    </row>
    <row r="47" spans="1:4" s="9" customFormat="1" ht="35.1" customHeight="1" thickBot="1" x14ac:dyDescent="0.3">
      <c r="A47" s="76" t="s">
        <v>240</v>
      </c>
      <c r="B47" s="79"/>
      <c r="C47" s="80"/>
      <c r="D47" s="27"/>
    </row>
    <row r="48" spans="1:4" s="9" customFormat="1" ht="15.75" thickBot="1" x14ac:dyDescent="0.3">
      <c r="A48" s="76" t="s">
        <v>241</v>
      </c>
      <c r="B48" s="79"/>
      <c r="C48" s="80"/>
      <c r="D48" s="27"/>
    </row>
    <row r="49" spans="1:4" s="9" customFormat="1" ht="15.75" thickBot="1" x14ac:dyDescent="0.3">
      <c r="A49" s="76" t="s">
        <v>242</v>
      </c>
      <c r="B49" s="79"/>
      <c r="C49" s="80"/>
      <c r="D49" s="27"/>
    </row>
    <row r="50" spans="1:4" s="9" customFormat="1" ht="35.1" customHeight="1" thickBot="1" x14ac:dyDescent="0.3">
      <c r="A50" s="76" t="s">
        <v>243</v>
      </c>
      <c r="B50" s="79"/>
      <c r="C50" s="80"/>
      <c r="D50" s="27"/>
    </row>
    <row r="51" spans="1:4" ht="16.5" customHeight="1" thickBot="1" x14ac:dyDescent="0.3">
      <c r="C51" s="3" t="s">
        <v>7</v>
      </c>
      <c r="D51" s="25">
        <f>COUNTIF(D9:D50,F1)</f>
        <v>0</v>
      </c>
    </row>
    <row r="52" spans="1:4" ht="15.75" thickBot="1" x14ac:dyDescent="0.3">
      <c r="C52" s="3" t="s">
        <v>9</v>
      </c>
      <c r="D52" s="25">
        <f>(COUNTIF(D9:D50,F1)+COUNTIF(D9:D50,F2))</f>
        <v>0</v>
      </c>
    </row>
    <row r="53" spans="1:4" ht="15.75" thickBot="1" x14ac:dyDescent="0.3">
      <c r="C53" s="3" t="s">
        <v>8</v>
      </c>
      <c r="D53" s="26" t="str">
        <f>IFERROR((D51/D52),"")</f>
        <v/>
      </c>
    </row>
    <row r="54" spans="1:4" ht="15.75" thickBot="1" x14ac:dyDescent="0.3"/>
    <row r="55" spans="1:4" ht="31.5" customHeight="1" thickBot="1" x14ac:dyDescent="0.3">
      <c r="A55" s="69" t="s">
        <v>10</v>
      </c>
      <c r="B55" s="70"/>
      <c r="C55" s="70"/>
      <c r="D55" s="70"/>
    </row>
    <row r="56" spans="1:4" x14ac:dyDescent="0.25">
      <c r="A56" s="60"/>
      <c r="B56" s="61"/>
      <c r="C56" s="61"/>
      <c r="D56" s="62"/>
    </row>
    <row r="57" spans="1:4" x14ac:dyDescent="0.25">
      <c r="A57" s="63"/>
      <c r="B57" s="64"/>
      <c r="C57" s="64"/>
      <c r="D57" s="65"/>
    </row>
    <row r="58" spans="1:4" x14ac:dyDescent="0.25">
      <c r="A58" s="63"/>
      <c r="B58" s="64"/>
      <c r="C58" s="64"/>
      <c r="D58" s="65"/>
    </row>
    <row r="59" spans="1:4" x14ac:dyDescent="0.25">
      <c r="A59" s="63"/>
      <c r="B59" s="64"/>
      <c r="C59" s="64"/>
      <c r="D59" s="65"/>
    </row>
    <row r="60" spans="1:4" x14ac:dyDescent="0.25">
      <c r="A60" s="63"/>
      <c r="B60" s="64"/>
      <c r="C60" s="64"/>
      <c r="D60" s="65"/>
    </row>
    <row r="61" spans="1:4" x14ac:dyDescent="0.25">
      <c r="A61" s="63"/>
      <c r="B61" s="64"/>
      <c r="C61" s="64"/>
      <c r="D61" s="65"/>
    </row>
    <row r="62" spans="1:4" x14ac:dyDescent="0.25">
      <c r="A62" s="63"/>
      <c r="B62" s="64"/>
      <c r="C62" s="64"/>
      <c r="D62" s="65"/>
    </row>
    <row r="63" spans="1:4" x14ac:dyDescent="0.25">
      <c r="A63" s="63"/>
      <c r="B63" s="64"/>
      <c r="C63" s="64"/>
      <c r="D63" s="65"/>
    </row>
    <row r="64" spans="1:4" x14ac:dyDescent="0.25">
      <c r="A64" s="63"/>
      <c r="B64" s="64"/>
      <c r="C64" s="64"/>
      <c r="D64" s="65"/>
    </row>
    <row r="65" spans="1:4" x14ac:dyDescent="0.25">
      <c r="A65" s="63"/>
      <c r="B65" s="64"/>
      <c r="C65" s="64"/>
      <c r="D65" s="65"/>
    </row>
    <row r="66" spans="1:4" x14ac:dyDescent="0.25">
      <c r="A66" s="63"/>
      <c r="B66" s="64"/>
      <c r="C66" s="64"/>
      <c r="D66" s="65"/>
    </row>
    <row r="67" spans="1:4" x14ac:dyDescent="0.25">
      <c r="A67" s="63"/>
      <c r="B67" s="64"/>
      <c r="C67" s="64"/>
      <c r="D67" s="65"/>
    </row>
    <row r="68" spans="1:4" x14ac:dyDescent="0.25">
      <c r="A68" s="63"/>
      <c r="B68" s="64"/>
      <c r="C68" s="64"/>
      <c r="D68" s="65"/>
    </row>
    <row r="69" spans="1:4" x14ac:dyDescent="0.25">
      <c r="A69" s="63"/>
      <c r="B69" s="64"/>
      <c r="C69" s="64"/>
      <c r="D69" s="65"/>
    </row>
    <row r="70" spans="1:4" x14ac:dyDescent="0.25">
      <c r="A70" s="63"/>
      <c r="B70" s="64"/>
      <c r="C70" s="64"/>
      <c r="D70" s="65"/>
    </row>
    <row r="71" spans="1:4" x14ac:dyDescent="0.25">
      <c r="A71" s="63"/>
      <c r="B71" s="64"/>
      <c r="C71" s="64"/>
      <c r="D71" s="65"/>
    </row>
    <row r="72" spans="1:4" x14ac:dyDescent="0.25">
      <c r="A72" s="63"/>
      <c r="B72" s="64"/>
      <c r="C72" s="64"/>
      <c r="D72" s="65"/>
    </row>
    <row r="73" spans="1:4" x14ac:dyDescent="0.25">
      <c r="A73" s="63"/>
      <c r="B73" s="64"/>
      <c r="C73" s="64"/>
      <c r="D73" s="65"/>
    </row>
    <row r="74" spans="1:4" x14ac:dyDescent="0.25">
      <c r="A74" s="63"/>
      <c r="B74" s="64"/>
      <c r="C74" s="64"/>
      <c r="D74" s="65"/>
    </row>
    <row r="75" spans="1:4" x14ac:dyDescent="0.25">
      <c r="A75" s="63"/>
      <c r="B75" s="64"/>
      <c r="C75" s="64"/>
      <c r="D75" s="65"/>
    </row>
    <row r="76" spans="1:4" ht="15.75" thickBot="1" x14ac:dyDescent="0.3">
      <c r="A76" s="66"/>
      <c r="B76" s="67"/>
      <c r="C76" s="67"/>
      <c r="D76" s="68"/>
    </row>
    <row r="78" spans="1:4" ht="56.25" customHeight="1" x14ac:dyDescent="0.25">
      <c r="A78" s="116" t="s">
        <v>61</v>
      </c>
      <c r="B78" s="116"/>
      <c r="C78" s="116"/>
      <c r="D78" s="116"/>
    </row>
    <row r="79" spans="1:4" ht="56.25" customHeight="1" x14ac:dyDescent="0.25">
      <c r="A79" s="116" t="s">
        <v>62</v>
      </c>
      <c r="B79" s="116"/>
      <c r="C79" s="116"/>
      <c r="D79" s="116"/>
    </row>
  </sheetData>
  <sheetProtection sheet="1" objects="1" scenarios="1"/>
  <mergeCells count="48">
    <mergeCell ref="A56:D76"/>
    <mergeCell ref="A78:D78"/>
    <mergeCell ref="A79:D79"/>
    <mergeCell ref="A49:C49"/>
    <mergeCell ref="A50:C50"/>
    <mergeCell ref="A55:D55"/>
    <mergeCell ref="A48:C48"/>
    <mergeCell ref="A36:C36"/>
    <mergeCell ref="A37:C37"/>
    <mergeCell ref="A38:C38"/>
    <mergeCell ref="A40:C40"/>
    <mergeCell ref="A41:C41"/>
    <mergeCell ref="A42:C42"/>
    <mergeCell ref="A43:C43"/>
    <mergeCell ref="A44:C44"/>
    <mergeCell ref="A45:C45"/>
    <mergeCell ref="A46:C46"/>
    <mergeCell ref="A47:C47"/>
    <mergeCell ref="A35:C35"/>
    <mergeCell ref="A24:C24"/>
    <mergeCell ref="A25:C25"/>
    <mergeCell ref="A26:C26"/>
    <mergeCell ref="A27:C27"/>
    <mergeCell ref="A28:C28"/>
    <mergeCell ref="A29:C29"/>
    <mergeCell ref="A30:C30"/>
    <mergeCell ref="A31:C31"/>
    <mergeCell ref="A32:C32"/>
    <mergeCell ref="A33:C33"/>
    <mergeCell ref="A34:C34"/>
    <mergeCell ref="A23:C23"/>
    <mergeCell ref="A12:C12"/>
    <mergeCell ref="A13:C13"/>
    <mergeCell ref="A14:C14"/>
    <mergeCell ref="A15:C15"/>
    <mergeCell ref="A16:C16"/>
    <mergeCell ref="A17:C17"/>
    <mergeCell ref="A18:C18"/>
    <mergeCell ref="A19:C19"/>
    <mergeCell ref="A20:C20"/>
    <mergeCell ref="A21:C21"/>
    <mergeCell ref="A22:C22"/>
    <mergeCell ref="A11:C11"/>
    <mergeCell ref="C4:D4"/>
    <mergeCell ref="A6:C8"/>
    <mergeCell ref="A9:C9"/>
    <mergeCell ref="A10:C10"/>
    <mergeCell ref="D6:D8"/>
  </mergeCells>
  <dataValidations count="1">
    <dataValidation type="list" allowBlank="1" showInputMessage="1" showErrorMessage="1" sqref="D24:D38 D40:D50 D9:D22" xr:uid="{00000000-0002-0000-1200-000000000000}">
      <formula1>"Si,No,N/A"</formula1>
    </dataValidation>
  </dataValidations>
  <pageMargins left="0.51181102362204722" right="0.47244094488188981" top="0.43307086614173229" bottom="0.70866141732283472" header="0.27559055118110237" footer="0.31496062992125984"/>
  <pageSetup paperSize="9" orientation="portrait" r:id="rId1"/>
  <rowBreaks count="1" manualBreakCount="1">
    <brk id="53"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I33"/>
  <sheetViews>
    <sheetView showGridLines="0" showRowColHeaders="0" workbookViewId="0">
      <selection activeCell="D14" sqref="D14:G14"/>
    </sheetView>
  </sheetViews>
  <sheetFormatPr baseColWidth="10" defaultRowHeight="15" x14ac:dyDescent="0.25"/>
  <cols>
    <col min="1" max="1" width="11.28515625" style="1" customWidth="1"/>
    <col min="2" max="2" width="16" style="1" customWidth="1"/>
    <col min="3" max="3" width="15" style="1" customWidth="1"/>
    <col min="4" max="16384" width="11.42578125" style="1"/>
  </cols>
  <sheetData>
    <row r="8" spans="1:9" ht="18.75" x14ac:dyDescent="0.3">
      <c r="A8" s="44" t="s">
        <v>65</v>
      </c>
      <c r="B8" s="44"/>
      <c r="C8" s="44"/>
      <c r="D8" s="47"/>
      <c r="E8" s="47"/>
      <c r="F8" s="47"/>
      <c r="G8" s="47"/>
      <c r="H8" s="47"/>
      <c r="I8" s="47"/>
    </row>
    <row r="9" spans="1:9" ht="18.75" x14ac:dyDescent="0.3">
      <c r="A9" s="44" t="s">
        <v>66</v>
      </c>
      <c r="B9" s="44"/>
      <c r="C9" s="44"/>
      <c r="D9" s="47"/>
      <c r="E9" s="47"/>
      <c r="F9" s="47"/>
      <c r="G9" s="47"/>
      <c r="H9" s="47"/>
      <c r="I9" s="47"/>
    </row>
    <row r="10" spans="1:9" ht="18.75" x14ac:dyDescent="0.3">
      <c r="A10" s="44" t="s">
        <v>67</v>
      </c>
      <c r="B10" s="44"/>
      <c r="C10" s="44"/>
      <c r="D10" s="52"/>
      <c r="E10" s="52"/>
      <c r="F10" s="52"/>
      <c r="G10" s="52"/>
      <c r="H10" s="52"/>
      <c r="I10" s="52"/>
    </row>
    <row r="12" spans="1:9" s="13" customFormat="1" ht="29.25" customHeight="1" thickBot="1" x14ac:dyDescent="0.3">
      <c r="B12" s="49" t="s">
        <v>90</v>
      </c>
      <c r="C12" s="49"/>
      <c r="D12" s="49"/>
      <c r="E12" s="49"/>
      <c r="F12" s="49"/>
      <c r="G12" s="49"/>
      <c r="H12" s="49"/>
      <c r="I12" s="49"/>
    </row>
    <row r="13" spans="1:9" ht="32.25" customHeight="1" thickBot="1" x14ac:dyDescent="0.3">
      <c r="B13" s="46" t="s">
        <v>68</v>
      </c>
      <c r="C13" s="45"/>
      <c r="D13" s="45" t="s">
        <v>69</v>
      </c>
      <c r="E13" s="45"/>
      <c r="F13" s="45"/>
      <c r="G13" s="45"/>
      <c r="H13" s="45" t="s">
        <v>70</v>
      </c>
      <c r="I13" s="48"/>
    </row>
    <row r="14" spans="1:9" x14ac:dyDescent="0.25">
      <c r="B14" s="22" t="s">
        <v>71</v>
      </c>
      <c r="C14" s="23" t="s">
        <v>89</v>
      </c>
      <c r="D14" s="53" t="s">
        <v>2</v>
      </c>
      <c r="E14" s="53"/>
      <c r="F14" s="53"/>
      <c r="G14" s="53"/>
      <c r="H14" s="50" t="str">
        <f>'Emisiones fuentes fijas'!D23</f>
        <v/>
      </c>
      <c r="I14" s="51"/>
    </row>
    <row r="15" spans="1:9" x14ac:dyDescent="0.25">
      <c r="B15" s="15" t="s">
        <v>72</v>
      </c>
      <c r="C15" s="14" t="s">
        <v>89</v>
      </c>
      <c r="D15" s="38" t="s">
        <v>13</v>
      </c>
      <c r="E15" s="38"/>
      <c r="F15" s="38"/>
      <c r="G15" s="38"/>
      <c r="H15" s="39" t="str">
        <f>'Emisiones fuentes móviles'!D18</f>
        <v/>
      </c>
      <c r="I15" s="40"/>
    </row>
    <row r="16" spans="1:9" ht="30.75" customHeight="1" x14ac:dyDescent="0.25">
      <c r="B16" s="15" t="s">
        <v>73</v>
      </c>
      <c r="C16" s="14" t="s">
        <v>89</v>
      </c>
      <c r="D16" s="41" t="s">
        <v>26</v>
      </c>
      <c r="E16" s="42"/>
      <c r="F16" s="42"/>
      <c r="G16" s="43"/>
      <c r="H16" s="39" t="str">
        <f>'Ruido y vibraciones'!D20</f>
        <v/>
      </c>
      <c r="I16" s="40"/>
    </row>
    <row r="17" spans="2:9" x14ac:dyDescent="0.25">
      <c r="B17" s="15" t="s">
        <v>74</v>
      </c>
      <c r="C17" s="14" t="s">
        <v>89</v>
      </c>
      <c r="D17" s="38" t="s">
        <v>29</v>
      </c>
      <c r="E17" s="38"/>
      <c r="F17" s="38"/>
      <c r="G17" s="38"/>
      <c r="H17" s="39" t="str">
        <f>'Radiaciones ionizantes'!D22</f>
        <v/>
      </c>
      <c r="I17" s="40"/>
    </row>
    <row r="18" spans="2:9" x14ac:dyDescent="0.25">
      <c r="B18" s="15" t="s">
        <v>75</v>
      </c>
      <c r="C18" s="14" t="s">
        <v>89</v>
      </c>
      <c r="D18" s="38" t="s">
        <v>16</v>
      </c>
      <c r="E18" s="38"/>
      <c r="F18" s="38"/>
      <c r="G18" s="38"/>
      <c r="H18" s="39" t="str">
        <f>Olores!D12</f>
        <v/>
      </c>
      <c r="I18" s="40"/>
    </row>
    <row r="19" spans="2:9" x14ac:dyDescent="0.25">
      <c r="B19" s="15" t="s">
        <v>76</v>
      </c>
      <c r="C19" s="14" t="s">
        <v>89</v>
      </c>
      <c r="D19" s="38" t="s">
        <v>19</v>
      </c>
      <c r="E19" s="38"/>
      <c r="F19" s="38"/>
      <c r="G19" s="38"/>
      <c r="H19" s="39" t="str">
        <f>'Consumo de agua'!D27</f>
        <v/>
      </c>
      <c r="I19" s="40"/>
    </row>
    <row r="20" spans="2:9" x14ac:dyDescent="0.25">
      <c r="B20" s="15" t="s">
        <v>77</v>
      </c>
      <c r="C20" s="14" t="s">
        <v>89</v>
      </c>
      <c r="D20" s="38" t="s">
        <v>266</v>
      </c>
      <c r="E20" s="38"/>
      <c r="F20" s="38"/>
      <c r="G20" s="38"/>
      <c r="H20" s="39" t="str">
        <f>'Aguas Residuales'!D30</f>
        <v/>
      </c>
      <c r="I20" s="40"/>
    </row>
    <row r="21" spans="2:9" x14ac:dyDescent="0.25">
      <c r="B21" s="15" t="s">
        <v>78</v>
      </c>
      <c r="C21" s="14" t="s">
        <v>89</v>
      </c>
      <c r="D21" s="38" t="s">
        <v>36</v>
      </c>
      <c r="E21" s="38"/>
      <c r="F21" s="38"/>
      <c r="G21" s="38"/>
      <c r="H21" s="39" t="str">
        <f>'Residuos sólidos ord'!D33</f>
        <v/>
      </c>
      <c r="I21" s="40"/>
    </row>
    <row r="22" spans="2:9" x14ac:dyDescent="0.25">
      <c r="B22" s="15" t="s">
        <v>79</v>
      </c>
      <c r="C22" s="14" t="s">
        <v>89</v>
      </c>
      <c r="D22" s="38" t="s">
        <v>55</v>
      </c>
      <c r="E22" s="38"/>
      <c r="F22" s="38"/>
      <c r="G22" s="38"/>
      <c r="H22" s="39" t="str">
        <f>'Consumo de papel'!D22</f>
        <v/>
      </c>
      <c r="I22" s="40"/>
    </row>
    <row r="23" spans="2:9" x14ac:dyDescent="0.25">
      <c r="B23" s="15" t="s">
        <v>80</v>
      </c>
      <c r="C23" s="14" t="s">
        <v>89</v>
      </c>
      <c r="D23" s="38" t="s">
        <v>267</v>
      </c>
      <c r="E23" s="38"/>
      <c r="F23" s="38"/>
      <c r="G23" s="38"/>
      <c r="H23" s="39" t="str">
        <f>'Residuos electrónicos'!D16</f>
        <v/>
      </c>
      <c r="I23" s="40"/>
    </row>
    <row r="24" spans="2:9" x14ac:dyDescent="0.25">
      <c r="B24" s="15" t="s">
        <v>81</v>
      </c>
      <c r="C24" s="14" t="s">
        <v>89</v>
      </c>
      <c r="D24" s="38" t="s">
        <v>38</v>
      </c>
      <c r="E24" s="38"/>
      <c r="F24" s="38"/>
      <c r="G24" s="38"/>
      <c r="H24" s="39" t="str">
        <f>'Residuos sólidos pel.'!D34</f>
        <v/>
      </c>
      <c r="I24" s="40"/>
    </row>
    <row r="25" spans="2:9" x14ac:dyDescent="0.25">
      <c r="B25" s="15" t="s">
        <v>82</v>
      </c>
      <c r="C25" s="14" t="s">
        <v>89</v>
      </c>
      <c r="D25" s="38" t="s">
        <v>40</v>
      </c>
      <c r="E25" s="38"/>
      <c r="F25" s="38"/>
      <c r="G25" s="38"/>
      <c r="H25" s="39" t="str">
        <f>'Residuos sólidos infecc'!D35</f>
        <v/>
      </c>
      <c r="I25" s="40"/>
    </row>
    <row r="26" spans="2:9" x14ac:dyDescent="0.25">
      <c r="B26" s="15" t="s">
        <v>83</v>
      </c>
      <c r="C26" s="14" t="s">
        <v>89</v>
      </c>
      <c r="D26" s="38" t="s">
        <v>41</v>
      </c>
      <c r="E26" s="38"/>
      <c r="F26" s="38"/>
      <c r="G26" s="38"/>
      <c r="H26" s="39" t="str">
        <f>'Uso sust. peligrosas'!D24</f>
        <v/>
      </c>
      <c r="I26" s="40"/>
    </row>
    <row r="27" spans="2:9" x14ac:dyDescent="0.25">
      <c r="B27" s="15" t="s">
        <v>84</v>
      </c>
      <c r="C27" s="14" t="s">
        <v>89</v>
      </c>
      <c r="D27" s="38" t="s">
        <v>48</v>
      </c>
      <c r="E27" s="38"/>
      <c r="F27" s="38"/>
      <c r="G27" s="38"/>
      <c r="H27" s="39" t="str">
        <f>'Manejo de sust. hidrocarb.'!D27</f>
        <v/>
      </c>
      <c r="I27" s="40"/>
    </row>
    <row r="28" spans="2:9" x14ac:dyDescent="0.25">
      <c r="B28" s="15" t="s">
        <v>85</v>
      </c>
      <c r="C28" s="14" t="s">
        <v>89</v>
      </c>
      <c r="D28" s="38" t="s">
        <v>44</v>
      </c>
      <c r="E28" s="38"/>
      <c r="F28" s="38"/>
      <c r="G28" s="38"/>
      <c r="H28" s="39" t="str">
        <f>'Uso de plaguicidas'!D23</f>
        <v/>
      </c>
      <c r="I28" s="40"/>
    </row>
    <row r="29" spans="2:9" x14ac:dyDescent="0.25">
      <c r="B29" s="15" t="s">
        <v>86</v>
      </c>
      <c r="C29" s="14" t="s">
        <v>89</v>
      </c>
      <c r="D29" s="38" t="s">
        <v>45</v>
      </c>
      <c r="E29" s="38"/>
      <c r="F29" s="38"/>
      <c r="G29" s="38"/>
      <c r="H29" s="39" t="str">
        <f>'Uso de sustancias radioactivas'!D22</f>
        <v/>
      </c>
      <c r="I29" s="40"/>
    </row>
    <row r="30" spans="2:9" x14ac:dyDescent="0.25">
      <c r="B30" s="15" t="s">
        <v>87</v>
      </c>
      <c r="C30" s="14" t="s">
        <v>89</v>
      </c>
      <c r="D30" s="38" t="s">
        <v>51</v>
      </c>
      <c r="E30" s="38"/>
      <c r="F30" s="38"/>
      <c r="G30" s="38"/>
      <c r="H30" s="39" t="str">
        <f>'Consumo de combustibles fósiles'!D53</f>
        <v/>
      </c>
      <c r="I30" s="40"/>
    </row>
    <row r="31" spans="2:9" x14ac:dyDescent="0.25">
      <c r="B31" s="15" t="s">
        <v>88</v>
      </c>
      <c r="C31" s="14" t="s">
        <v>89</v>
      </c>
      <c r="D31" s="38" t="s">
        <v>53</v>
      </c>
      <c r="E31" s="38"/>
      <c r="F31" s="38"/>
      <c r="G31" s="38"/>
      <c r="H31" s="39" t="str">
        <f>'Consumo de energía eléctrica'!D33</f>
        <v/>
      </c>
      <c r="I31" s="40"/>
    </row>
    <row r="32" spans="2:9" x14ac:dyDescent="0.25">
      <c r="B32" s="57" t="s">
        <v>338</v>
      </c>
      <c r="C32" s="58"/>
      <c r="D32" s="58"/>
      <c r="E32" s="58"/>
      <c r="F32" s="58"/>
      <c r="G32" s="58"/>
      <c r="H32" s="58"/>
      <c r="I32" s="59"/>
    </row>
    <row r="33" spans="2:9" ht="15.75" thickBot="1" x14ac:dyDescent="0.3">
      <c r="B33" s="16" t="s">
        <v>336</v>
      </c>
      <c r="C33" s="21" t="s">
        <v>89</v>
      </c>
      <c r="D33" s="54" t="s">
        <v>361</v>
      </c>
      <c r="E33" s="54"/>
      <c r="F33" s="54"/>
      <c r="G33" s="54"/>
      <c r="H33" s="55" t="str">
        <f>'Seguridad y manejo desastres'!D18</f>
        <v/>
      </c>
      <c r="I33" s="56"/>
    </row>
  </sheetData>
  <sheetProtection sheet="1" objects="1" scenarios="1"/>
  <protectedRanges>
    <protectedRange sqref="E8:H8" name="Rango1"/>
  </protectedRanges>
  <mergeCells count="49">
    <mergeCell ref="H20:I20"/>
    <mergeCell ref="H29:I29"/>
    <mergeCell ref="H30:I30"/>
    <mergeCell ref="H31:I31"/>
    <mergeCell ref="H15:I15"/>
    <mergeCell ref="H16:I16"/>
    <mergeCell ref="H17:I17"/>
    <mergeCell ref="H18:I18"/>
    <mergeCell ref="H19:I19"/>
    <mergeCell ref="H26:I26"/>
    <mergeCell ref="H21:I21"/>
    <mergeCell ref="H22:I22"/>
    <mergeCell ref="H27:I27"/>
    <mergeCell ref="H23:I23"/>
    <mergeCell ref="D33:G33"/>
    <mergeCell ref="H33:I33"/>
    <mergeCell ref="B32:I32"/>
    <mergeCell ref="D28:G28"/>
    <mergeCell ref="D31:G31"/>
    <mergeCell ref="D30:G30"/>
    <mergeCell ref="D29:G29"/>
    <mergeCell ref="H28:I28"/>
    <mergeCell ref="D15:G15"/>
    <mergeCell ref="A8:C8"/>
    <mergeCell ref="A9:C9"/>
    <mergeCell ref="A10:C10"/>
    <mergeCell ref="D13:G13"/>
    <mergeCell ref="B13:C13"/>
    <mergeCell ref="D9:I9"/>
    <mergeCell ref="H13:I13"/>
    <mergeCell ref="B12:I12"/>
    <mergeCell ref="D8:I8"/>
    <mergeCell ref="H14:I14"/>
    <mergeCell ref="D10:I10"/>
    <mergeCell ref="D14:G14"/>
    <mergeCell ref="D16:G16"/>
    <mergeCell ref="D21:G21"/>
    <mergeCell ref="D22:G22"/>
    <mergeCell ref="D23:G23"/>
    <mergeCell ref="D20:G20"/>
    <mergeCell ref="D17:G17"/>
    <mergeCell ref="D18:G18"/>
    <mergeCell ref="D19:G19"/>
    <mergeCell ref="D25:G25"/>
    <mergeCell ref="D26:G26"/>
    <mergeCell ref="D27:G27"/>
    <mergeCell ref="H25:I25"/>
    <mergeCell ref="D24:G24"/>
    <mergeCell ref="H24:I24"/>
  </mergeCells>
  <hyperlinks>
    <hyperlink ref="C14" location="'Emisiones fuentes fijas'!A1" display="(ir al Protocolo)" xr:uid="{00000000-0004-0000-0100-000000000000}"/>
    <hyperlink ref="C15" location="'Emisiones fuentes móviles'!A1" display="(ir al Protocolo)" xr:uid="{00000000-0004-0000-0100-000001000000}"/>
    <hyperlink ref="C16" location="'Ruido y vibraciones'!A1" display="(ir al Protocolo)" xr:uid="{00000000-0004-0000-0100-000002000000}"/>
    <hyperlink ref="C17" location="'Radiaciones ionizantes'!A1" display="(ir al Protocolo)" xr:uid="{00000000-0004-0000-0100-000003000000}"/>
    <hyperlink ref="C18" location="Olores!A1" display="(ir al Protocolo)" xr:uid="{00000000-0004-0000-0100-000004000000}"/>
    <hyperlink ref="C19" location="'Consumo de agua'!A1" display="(ir al Protocolo)" xr:uid="{00000000-0004-0000-0100-000005000000}"/>
    <hyperlink ref="C20" location="'Aguas Residuales'!A1" display="(ir al Protocolo)" xr:uid="{00000000-0004-0000-0100-000006000000}"/>
    <hyperlink ref="C21" location="'Residuos sólidos ord'!A1" display="(ir al Protocolo)" xr:uid="{00000000-0004-0000-0100-000007000000}"/>
    <hyperlink ref="C22" location="'Consumo de papel'!A1" display="(ir al Protocolo)" xr:uid="{00000000-0004-0000-0100-000008000000}"/>
    <hyperlink ref="C23" location="'Residuos electrónicos'!A1" display="(ir al Protocolo)" xr:uid="{00000000-0004-0000-0100-000009000000}"/>
    <hyperlink ref="C24" location="'Residuos sólidos pel.'!A1" display="(ir al Protocolo)" xr:uid="{00000000-0004-0000-0100-00000A000000}"/>
    <hyperlink ref="C25" location="'Residuos sólidos infecc'!A1" display="(ir al Protocolo)" xr:uid="{00000000-0004-0000-0100-00000B000000}"/>
    <hyperlink ref="C26" location="'Uso sust. peligrosas'!A1" display="(ir al Protocolo)" xr:uid="{00000000-0004-0000-0100-00000C000000}"/>
    <hyperlink ref="C27" location="'Manejo de sust. hidrocarb.'!A1" display="(ir al Protocolo)" xr:uid="{00000000-0004-0000-0100-00000D000000}"/>
    <hyperlink ref="C28" location="'Uso de plaguicidas'!A1" display="(ir al Protocolo)" xr:uid="{00000000-0004-0000-0100-00000E000000}"/>
    <hyperlink ref="C29" location="'Uso de sustancias radioactivas'!A1" display="(ir al Protocolo)" xr:uid="{00000000-0004-0000-0100-00000F000000}"/>
    <hyperlink ref="C30" location="'Consumo de combustibles fósiles'!A1" display="(ir al Protocolo)" xr:uid="{00000000-0004-0000-0100-000010000000}"/>
    <hyperlink ref="C31" location="'Consumo de energía eléctrica'!A1" display="(ir al Protocolo)" xr:uid="{00000000-0004-0000-0100-000011000000}"/>
    <hyperlink ref="C33" location="'Seguridad y manejo desastres'!A1" display="(ir al Protocolo)" xr:uid="{00000000-0004-0000-0100-000012000000}"/>
  </hyperlinks>
  <pageMargins left="0.70866141732283472" right="0.70866141732283472" top="0.32" bottom="0.44" header="0.2" footer="0.31496062992125984"/>
  <pageSetup paperSize="9" orientation="landscape"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51"/>
  <sheetViews>
    <sheetView showGridLines="0" showRowColHeaders="0" topLeftCell="A25" workbookViewId="0">
      <selection activeCell="D32" sqref="D32"/>
    </sheetView>
  </sheetViews>
  <sheetFormatPr baseColWidth="10" defaultRowHeight="15" x14ac:dyDescent="0.25"/>
  <cols>
    <col min="1" max="1" width="7.7109375" style="1" customWidth="1"/>
    <col min="2" max="2" width="16" style="1" customWidth="1"/>
    <col min="3" max="3" width="40.7109375" style="1" customWidth="1"/>
    <col min="4" max="4" width="13.7109375" style="1" bestFit="1" customWidth="1"/>
    <col min="5" max="5" width="11.42578125" style="1"/>
    <col min="6" max="6" width="0" style="1" hidden="1" customWidth="1"/>
    <col min="7" max="16384" width="11.42578125" style="1"/>
  </cols>
  <sheetData>
    <row r="1" spans="1:6" x14ac:dyDescent="0.25">
      <c r="F1" s="1" t="s">
        <v>4</v>
      </c>
    </row>
    <row r="2" spans="1:6" ht="18.75" x14ac:dyDescent="0.3">
      <c r="A2" s="2" t="s">
        <v>57</v>
      </c>
      <c r="F2" s="1" t="s">
        <v>5</v>
      </c>
    </row>
    <row r="3" spans="1:6" ht="19.5" thickBot="1" x14ac:dyDescent="0.35">
      <c r="A3" s="2" t="s">
        <v>0</v>
      </c>
      <c r="B3" s="2" t="s">
        <v>50</v>
      </c>
    </row>
    <row r="4" spans="1:6" ht="20.25" thickTop="1" thickBot="1" x14ac:dyDescent="0.35">
      <c r="A4" s="2" t="s">
        <v>24</v>
      </c>
      <c r="B4" s="7"/>
      <c r="C4" s="12" t="s">
        <v>53</v>
      </c>
    </row>
    <row r="5" spans="1:6" ht="16.5" thickTop="1" thickBot="1" x14ac:dyDescent="0.3"/>
    <row r="6" spans="1:6" ht="19.5" customHeight="1" thickBot="1" x14ac:dyDescent="0.3">
      <c r="A6" s="72" t="s">
        <v>11</v>
      </c>
      <c r="B6" s="72"/>
      <c r="C6" s="72"/>
      <c r="D6" s="96" t="s">
        <v>3</v>
      </c>
    </row>
    <row r="7" spans="1:6" ht="15.75" thickBot="1" x14ac:dyDescent="0.3">
      <c r="A7" s="72"/>
      <c r="B7" s="72"/>
      <c r="C7" s="72"/>
      <c r="D7" s="97"/>
    </row>
    <row r="8" spans="1:6" ht="15.75" thickBot="1" x14ac:dyDescent="0.3">
      <c r="A8" s="72"/>
      <c r="B8" s="72"/>
      <c r="C8" s="72"/>
      <c r="D8" s="98"/>
    </row>
    <row r="9" spans="1:6" s="9" customFormat="1" ht="50.1" customHeight="1" thickBot="1" x14ac:dyDescent="0.3">
      <c r="A9" s="76" t="s">
        <v>63</v>
      </c>
      <c r="B9" s="79"/>
      <c r="C9" s="80"/>
      <c r="D9" s="27"/>
    </row>
    <row r="10" spans="1:6" s="9" customFormat="1" ht="37.5" customHeight="1" thickBot="1" x14ac:dyDescent="0.3">
      <c r="A10" s="76" t="s">
        <v>244</v>
      </c>
      <c r="B10" s="79"/>
      <c r="C10" s="80"/>
      <c r="D10" s="27"/>
    </row>
    <row r="11" spans="1:6" s="9" customFormat="1" ht="50.1" customHeight="1" thickBot="1" x14ac:dyDescent="0.3">
      <c r="A11" s="76" t="s">
        <v>64</v>
      </c>
      <c r="B11" s="79"/>
      <c r="C11" s="80"/>
      <c r="D11" s="27"/>
    </row>
    <row r="12" spans="1:6" s="9" customFormat="1" ht="36" customHeight="1" thickBot="1" x14ac:dyDescent="0.3">
      <c r="A12" s="76" t="s">
        <v>245</v>
      </c>
      <c r="B12" s="79"/>
      <c r="C12" s="80"/>
      <c r="D12" s="27"/>
    </row>
    <row r="13" spans="1:6" s="9" customFormat="1" ht="36" customHeight="1" thickBot="1" x14ac:dyDescent="0.3">
      <c r="A13" s="76" t="s">
        <v>246</v>
      </c>
      <c r="B13" s="79"/>
      <c r="C13" s="80"/>
      <c r="D13" s="27"/>
    </row>
    <row r="14" spans="1:6" s="9" customFormat="1" ht="50.1" customHeight="1" thickBot="1" x14ac:dyDescent="0.3">
      <c r="A14" s="76" t="s">
        <v>247</v>
      </c>
      <c r="B14" s="79"/>
      <c r="C14" s="80"/>
      <c r="D14" s="27"/>
    </row>
    <row r="15" spans="1:6" s="9" customFormat="1" ht="36" customHeight="1" thickBot="1" x14ac:dyDescent="0.3">
      <c r="A15" s="76" t="s">
        <v>248</v>
      </c>
      <c r="B15" s="79"/>
      <c r="C15" s="80"/>
      <c r="D15" s="27"/>
    </row>
    <row r="16" spans="1:6" s="9" customFormat="1" ht="36" customHeight="1" thickBot="1" x14ac:dyDescent="0.3">
      <c r="A16" s="76" t="s">
        <v>249</v>
      </c>
      <c r="B16" s="79"/>
      <c r="C16" s="80"/>
      <c r="D16" s="27"/>
    </row>
    <row r="17" spans="1:4" s="9" customFormat="1" ht="36" customHeight="1" thickBot="1" x14ac:dyDescent="0.3">
      <c r="A17" s="76" t="s">
        <v>250</v>
      </c>
      <c r="B17" s="79"/>
      <c r="C17" s="80"/>
      <c r="D17" s="27"/>
    </row>
    <row r="18" spans="1:4" s="9" customFormat="1" ht="36" customHeight="1" thickBot="1" x14ac:dyDescent="0.3">
      <c r="A18" s="76" t="s">
        <v>251</v>
      </c>
      <c r="B18" s="79"/>
      <c r="C18" s="80"/>
      <c r="D18" s="27"/>
    </row>
    <row r="19" spans="1:4" s="9" customFormat="1" ht="31.5" customHeight="1" thickBot="1" x14ac:dyDescent="0.3">
      <c r="A19" s="76" t="s">
        <v>252</v>
      </c>
      <c r="B19" s="79"/>
      <c r="C19" s="80"/>
      <c r="D19" s="27"/>
    </row>
    <row r="20" spans="1:4" s="9" customFormat="1" ht="31.5" customHeight="1" thickBot="1" x14ac:dyDescent="0.3">
      <c r="A20" s="76" t="s">
        <v>253</v>
      </c>
      <c r="B20" s="79"/>
      <c r="C20" s="80"/>
      <c r="D20" s="27"/>
    </row>
    <row r="21" spans="1:4" s="9" customFormat="1" ht="54" customHeight="1" thickBot="1" x14ac:dyDescent="0.3">
      <c r="A21" s="76" t="s">
        <v>254</v>
      </c>
      <c r="B21" s="79"/>
      <c r="C21" s="80"/>
      <c r="D21" s="27"/>
    </row>
    <row r="22" spans="1:4" s="9" customFormat="1" ht="35.1" customHeight="1" thickBot="1" x14ac:dyDescent="0.3">
      <c r="A22" s="76" t="s">
        <v>255</v>
      </c>
      <c r="B22" s="79"/>
      <c r="C22" s="80"/>
      <c r="D22" s="27"/>
    </row>
    <row r="23" spans="1:4" s="9" customFormat="1" ht="34.5" customHeight="1" thickBot="1" x14ac:dyDescent="0.3">
      <c r="A23" s="76" t="s">
        <v>256</v>
      </c>
      <c r="B23" s="79"/>
      <c r="C23" s="80"/>
      <c r="D23" s="27"/>
    </row>
    <row r="24" spans="1:4" s="9" customFormat="1" ht="83.25" customHeight="1" thickBot="1" x14ac:dyDescent="0.3">
      <c r="A24" s="76" t="s">
        <v>257</v>
      </c>
      <c r="B24" s="79"/>
      <c r="C24" s="80"/>
      <c r="D24" s="27"/>
    </row>
    <row r="25" spans="1:4" s="9" customFormat="1" ht="32.25" customHeight="1" thickBot="1" x14ac:dyDescent="0.3">
      <c r="A25" s="76" t="s">
        <v>258</v>
      </c>
      <c r="B25" s="79"/>
      <c r="C25" s="80"/>
      <c r="D25" s="27"/>
    </row>
    <row r="26" spans="1:4" s="9" customFormat="1" ht="36" customHeight="1" thickBot="1" x14ac:dyDescent="0.3">
      <c r="A26" s="76" t="s">
        <v>259</v>
      </c>
      <c r="B26" s="79"/>
      <c r="C26" s="80"/>
      <c r="D26" s="27"/>
    </row>
    <row r="27" spans="1:4" s="9" customFormat="1" ht="36" customHeight="1" thickBot="1" x14ac:dyDescent="0.3">
      <c r="A27" s="76" t="s">
        <v>260</v>
      </c>
      <c r="B27" s="79"/>
      <c r="C27" s="80"/>
      <c r="D27" s="27"/>
    </row>
    <row r="28" spans="1:4" s="9" customFormat="1" ht="36" customHeight="1" thickBot="1" x14ac:dyDescent="0.3">
      <c r="A28" s="76" t="s">
        <v>261</v>
      </c>
      <c r="B28" s="79"/>
      <c r="C28" s="80"/>
      <c r="D28" s="27"/>
    </row>
    <row r="29" spans="1:4" s="9" customFormat="1" ht="36" customHeight="1" thickBot="1" x14ac:dyDescent="0.3">
      <c r="A29" s="76" t="s">
        <v>262</v>
      </c>
      <c r="B29" s="79"/>
      <c r="C29" s="80"/>
      <c r="D29" s="27"/>
    </row>
    <row r="30" spans="1:4" s="9" customFormat="1" ht="36" customHeight="1" thickBot="1" x14ac:dyDescent="0.3">
      <c r="A30" s="76" t="s">
        <v>263</v>
      </c>
      <c r="B30" s="79"/>
      <c r="C30" s="80"/>
      <c r="D30" s="27"/>
    </row>
    <row r="31" spans="1:4" ht="16.5" customHeight="1" thickBot="1" x14ac:dyDescent="0.3">
      <c r="C31" s="3" t="s">
        <v>7</v>
      </c>
      <c r="D31" s="25">
        <f>COUNTIF(D9:D30,F1)</f>
        <v>0</v>
      </c>
    </row>
    <row r="32" spans="1:4" ht="15.75" thickBot="1" x14ac:dyDescent="0.3">
      <c r="C32" s="3" t="s">
        <v>9</v>
      </c>
      <c r="D32" s="25">
        <f>(COUNTIF(D9:D30,F1)+COUNTIF(D9:D30,F2))</f>
        <v>0</v>
      </c>
    </row>
    <row r="33" spans="1:4" ht="15.75" thickBot="1" x14ac:dyDescent="0.3">
      <c r="C33" s="3" t="s">
        <v>8</v>
      </c>
      <c r="D33" s="26" t="str">
        <f>IFERROR((D31/D32),"")</f>
        <v/>
      </c>
    </row>
    <row r="34" spans="1:4" ht="15.75" thickBot="1" x14ac:dyDescent="0.3"/>
    <row r="35" spans="1:4" ht="31.5" customHeight="1" thickBot="1" x14ac:dyDescent="0.3">
      <c r="A35" s="69" t="s">
        <v>10</v>
      </c>
      <c r="B35" s="70"/>
      <c r="C35" s="70"/>
      <c r="D35" s="70"/>
    </row>
    <row r="36" spans="1:4" x14ac:dyDescent="0.25">
      <c r="A36" s="60"/>
      <c r="B36" s="61"/>
      <c r="C36" s="61"/>
      <c r="D36" s="62"/>
    </row>
    <row r="37" spans="1:4" x14ac:dyDescent="0.25">
      <c r="A37" s="63"/>
      <c r="B37" s="64"/>
      <c r="C37" s="64"/>
      <c r="D37" s="65"/>
    </row>
    <row r="38" spans="1:4" x14ac:dyDescent="0.25">
      <c r="A38" s="63"/>
      <c r="B38" s="64"/>
      <c r="C38" s="64"/>
      <c r="D38" s="65"/>
    </row>
    <row r="39" spans="1:4" x14ac:dyDescent="0.25">
      <c r="A39" s="63"/>
      <c r="B39" s="64"/>
      <c r="C39" s="64"/>
      <c r="D39" s="65"/>
    </row>
    <row r="40" spans="1:4" x14ac:dyDescent="0.25">
      <c r="A40" s="63"/>
      <c r="B40" s="64"/>
      <c r="C40" s="64"/>
      <c r="D40" s="65"/>
    </row>
    <row r="41" spans="1:4" x14ac:dyDescent="0.25">
      <c r="A41" s="63"/>
      <c r="B41" s="64"/>
      <c r="C41" s="64"/>
      <c r="D41" s="65"/>
    </row>
    <row r="42" spans="1:4" x14ac:dyDescent="0.25">
      <c r="A42" s="63"/>
      <c r="B42" s="64"/>
      <c r="C42" s="64"/>
      <c r="D42" s="65"/>
    </row>
    <row r="43" spans="1:4" x14ac:dyDescent="0.25">
      <c r="A43" s="63"/>
      <c r="B43" s="64"/>
      <c r="C43" s="64"/>
      <c r="D43" s="65"/>
    </row>
    <row r="44" spans="1:4" x14ac:dyDescent="0.25">
      <c r="A44" s="63"/>
      <c r="B44" s="64"/>
      <c r="C44" s="64"/>
      <c r="D44" s="65"/>
    </row>
    <row r="45" spans="1:4" x14ac:dyDescent="0.25">
      <c r="A45" s="63"/>
      <c r="B45" s="64"/>
      <c r="C45" s="64"/>
      <c r="D45" s="65"/>
    </row>
    <row r="46" spans="1:4" x14ac:dyDescent="0.25">
      <c r="A46" s="63"/>
      <c r="B46" s="64"/>
      <c r="C46" s="64"/>
      <c r="D46" s="65"/>
    </row>
    <row r="47" spans="1:4" x14ac:dyDescent="0.25">
      <c r="A47" s="63"/>
      <c r="B47" s="64"/>
      <c r="C47" s="64"/>
      <c r="D47" s="65"/>
    </row>
    <row r="48" spans="1:4" x14ac:dyDescent="0.25">
      <c r="A48" s="63"/>
      <c r="B48" s="64"/>
      <c r="C48" s="64"/>
      <c r="D48" s="65"/>
    </row>
    <row r="49" spans="1:4" x14ac:dyDescent="0.25">
      <c r="A49" s="63"/>
      <c r="B49" s="64"/>
      <c r="C49" s="64"/>
      <c r="D49" s="65"/>
    </row>
    <row r="50" spans="1:4" x14ac:dyDescent="0.25">
      <c r="A50" s="63"/>
      <c r="B50" s="64"/>
      <c r="C50" s="64"/>
      <c r="D50" s="65"/>
    </row>
    <row r="51" spans="1:4" ht="15.75" thickBot="1" x14ac:dyDescent="0.3">
      <c r="A51" s="66"/>
      <c r="B51" s="67"/>
      <c r="C51" s="67"/>
      <c r="D51" s="68"/>
    </row>
  </sheetData>
  <sheetProtection sheet="1" objects="1" scenarios="1"/>
  <mergeCells count="26">
    <mergeCell ref="D6:D8"/>
    <mergeCell ref="A35:D35"/>
    <mergeCell ref="A36:D51"/>
    <mergeCell ref="A30:C30"/>
    <mergeCell ref="A19:C19"/>
    <mergeCell ref="A20:C20"/>
    <mergeCell ref="A21:C21"/>
    <mergeCell ref="A22:C22"/>
    <mergeCell ref="A23:C23"/>
    <mergeCell ref="A24:C24"/>
    <mergeCell ref="A25:C25"/>
    <mergeCell ref="A26:C26"/>
    <mergeCell ref="A27:C27"/>
    <mergeCell ref="A28:C28"/>
    <mergeCell ref="A29:C29"/>
    <mergeCell ref="A18:C18"/>
    <mergeCell ref="A6:C8"/>
    <mergeCell ref="A9:C9"/>
    <mergeCell ref="A10:C10"/>
    <mergeCell ref="A11:C11"/>
    <mergeCell ref="A12:C12"/>
    <mergeCell ref="A13:C13"/>
    <mergeCell ref="A14:C14"/>
    <mergeCell ref="A15:C15"/>
    <mergeCell ref="A16:C16"/>
    <mergeCell ref="A17:C17"/>
  </mergeCells>
  <dataValidations count="1">
    <dataValidation type="list" allowBlank="1" showInputMessage="1" showErrorMessage="1" sqref="D9:D30" xr:uid="{00000000-0002-0000-1300-000000000000}">
      <formula1>"Si,No,N/A"</formula1>
    </dataValidation>
  </dataValidations>
  <pageMargins left="0.72" right="0.47244094488188981" top="0.43307086614173229" bottom="0.70866141732283472" header="0.27559055118110237" footer="0.31496062992125984"/>
  <pageSetup paperSize="9" orientation="portrait"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34"/>
  <sheetViews>
    <sheetView showGridLines="0" showRowColHeaders="0" workbookViewId="0">
      <selection activeCell="D17" sqref="D17"/>
    </sheetView>
  </sheetViews>
  <sheetFormatPr baseColWidth="10" defaultRowHeight="15" x14ac:dyDescent="0.25"/>
  <cols>
    <col min="1" max="1" width="7.7109375" style="1" customWidth="1"/>
    <col min="2" max="2" width="16" style="1" customWidth="1"/>
    <col min="3" max="3" width="40.7109375" style="1" customWidth="1"/>
    <col min="4" max="4" width="13.7109375" style="1" customWidth="1"/>
    <col min="5" max="5" width="11.42578125" style="1"/>
    <col min="6" max="6" width="0" style="1" hidden="1" customWidth="1"/>
    <col min="7" max="16384" width="11.42578125" style="1"/>
  </cols>
  <sheetData>
    <row r="1" spans="1:6" x14ac:dyDescent="0.25">
      <c r="F1" s="1" t="s">
        <v>4</v>
      </c>
    </row>
    <row r="2" spans="1:6" ht="18.75" x14ac:dyDescent="0.3">
      <c r="A2" s="2" t="s">
        <v>332</v>
      </c>
      <c r="F2" s="1" t="s">
        <v>5</v>
      </c>
    </row>
    <row r="3" spans="1:6" ht="19.5" thickBot="1" x14ac:dyDescent="0.35">
      <c r="A3" s="2"/>
      <c r="B3" s="2"/>
    </row>
    <row r="4" spans="1:6" ht="19.5" thickBot="1" x14ac:dyDescent="0.35">
      <c r="A4" s="117" t="s">
        <v>361</v>
      </c>
      <c r="B4" s="118"/>
      <c r="C4" s="118"/>
      <c r="D4" s="119"/>
    </row>
    <row r="6" spans="1:6" ht="59.25" customHeight="1" x14ac:dyDescent="0.25">
      <c r="A6" s="32" t="s">
        <v>362</v>
      </c>
      <c r="B6" s="32"/>
      <c r="C6" s="32"/>
      <c r="D6" s="32"/>
    </row>
    <row r="7" spans="1:6" ht="15.75" thickBot="1" x14ac:dyDescent="0.3"/>
    <row r="8" spans="1:6" ht="19.5" customHeight="1" thickBot="1" x14ac:dyDescent="0.3">
      <c r="A8" s="72" t="s">
        <v>11</v>
      </c>
      <c r="B8" s="72"/>
      <c r="C8" s="72"/>
      <c r="D8" s="96" t="s">
        <v>3</v>
      </c>
    </row>
    <row r="9" spans="1:6" ht="15.75" thickBot="1" x14ac:dyDescent="0.3">
      <c r="A9" s="72"/>
      <c r="B9" s="72"/>
      <c r="C9" s="72"/>
      <c r="D9" s="97"/>
    </row>
    <row r="10" spans="1:6" ht="15.75" thickBot="1" x14ac:dyDescent="0.3">
      <c r="A10" s="72"/>
      <c r="B10" s="72"/>
      <c r="C10" s="72"/>
      <c r="D10" s="98"/>
    </row>
    <row r="11" spans="1:6" s="9" customFormat="1" ht="53.25" customHeight="1" thickBot="1" x14ac:dyDescent="0.3">
      <c r="A11" s="76" t="s">
        <v>337</v>
      </c>
      <c r="B11" s="79"/>
      <c r="C11" s="80"/>
      <c r="D11" s="27"/>
    </row>
    <row r="12" spans="1:6" s="9" customFormat="1" ht="52.5" customHeight="1" thickBot="1" x14ac:dyDescent="0.3">
      <c r="A12" s="76" t="s">
        <v>335</v>
      </c>
      <c r="B12" s="79"/>
      <c r="C12" s="80"/>
      <c r="D12" s="27"/>
    </row>
    <row r="13" spans="1:6" s="9" customFormat="1" ht="49.5" customHeight="1" thickBot="1" x14ac:dyDescent="0.3">
      <c r="A13" s="76" t="s">
        <v>333</v>
      </c>
      <c r="B13" s="79"/>
      <c r="C13" s="80"/>
      <c r="D13" s="27"/>
    </row>
    <row r="14" spans="1:6" s="9" customFormat="1" ht="49.5" customHeight="1" thickBot="1" x14ac:dyDescent="0.3">
      <c r="A14" s="76" t="s">
        <v>334</v>
      </c>
      <c r="B14" s="79"/>
      <c r="C14" s="80"/>
      <c r="D14" s="27"/>
    </row>
    <row r="15" spans="1:6" s="9" customFormat="1" ht="66.75" customHeight="1" thickBot="1" x14ac:dyDescent="0.3">
      <c r="A15" s="76" t="s">
        <v>360</v>
      </c>
      <c r="B15" s="79"/>
      <c r="C15" s="80"/>
      <c r="D15" s="27"/>
    </row>
    <row r="16" spans="1:6" ht="16.5" customHeight="1" thickBot="1" x14ac:dyDescent="0.3">
      <c r="C16" s="3" t="s">
        <v>7</v>
      </c>
      <c r="D16" s="25">
        <f>COUNTIF(D11:D15,F1)</f>
        <v>0</v>
      </c>
    </row>
    <row r="17" spans="1:4" ht="15.75" thickBot="1" x14ac:dyDescent="0.3">
      <c r="C17" s="3" t="s">
        <v>9</v>
      </c>
      <c r="D17" s="25">
        <f>(COUNTIF(D11:D15,F1)+COUNTIF(D11:D15,F2))</f>
        <v>0</v>
      </c>
    </row>
    <row r="18" spans="1:4" ht="15.75" thickBot="1" x14ac:dyDescent="0.3">
      <c r="C18" s="3" t="s">
        <v>8</v>
      </c>
      <c r="D18" s="26" t="str">
        <f>IFERROR((D16/D17),"")</f>
        <v/>
      </c>
    </row>
    <row r="19" spans="1:4" ht="15.75" thickBot="1" x14ac:dyDescent="0.3"/>
    <row r="20" spans="1:4" ht="31.5" customHeight="1" thickBot="1" x14ac:dyDescent="0.3">
      <c r="A20" s="69" t="s">
        <v>10</v>
      </c>
      <c r="B20" s="70"/>
      <c r="C20" s="70"/>
      <c r="D20" s="70"/>
    </row>
    <row r="21" spans="1:4" x14ac:dyDescent="0.25">
      <c r="A21" s="120"/>
      <c r="B21" s="121"/>
      <c r="C21" s="121"/>
      <c r="D21" s="122"/>
    </row>
    <row r="22" spans="1:4" x14ac:dyDescent="0.25">
      <c r="A22" s="123"/>
      <c r="B22" s="124"/>
      <c r="C22" s="124"/>
      <c r="D22" s="125"/>
    </row>
    <row r="23" spans="1:4" x14ac:dyDescent="0.25">
      <c r="A23" s="123"/>
      <c r="B23" s="124"/>
      <c r="C23" s="124"/>
      <c r="D23" s="125"/>
    </row>
    <row r="24" spans="1:4" x14ac:dyDescent="0.25">
      <c r="A24" s="123"/>
      <c r="B24" s="124"/>
      <c r="C24" s="124"/>
      <c r="D24" s="125"/>
    </row>
    <row r="25" spans="1:4" x14ac:dyDescent="0.25">
      <c r="A25" s="123"/>
      <c r="B25" s="124"/>
      <c r="C25" s="124"/>
      <c r="D25" s="125"/>
    </row>
    <row r="26" spans="1:4" x14ac:dyDescent="0.25">
      <c r="A26" s="123"/>
      <c r="B26" s="124"/>
      <c r="C26" s="124"/>
      <c r="D26" s="125"/>
    </row>
    <row r="27" spans="1:4" x14ac:dyDescent="0.25">
      <c r="A27" s="123"/>
      <c r="B27" s="124"/>
      <c r="C27" s="124"/>
      <c r="D27" s="125"/>
    </row>
    <row r="28" spans="1:4" x14ac:dyDescent="0.25">
      <c r="A28" s="123"/>
      <c r="B28" s="124"/>
      <c r="C28" s="124"/>
      <c r="D28" s="125"/>
    </row>
    <row r="29" spans="1:4" x14ac:dyDescent="0.25">
      <c r="A29" s="123"/>
      <c r="B29" s="124"/>
      <c r="C29" s="124"/>
      <c r="D29" s="125"/>
    </row>
    <row r="30" spans="1:4" x14ac:dyDescent="0.25">
      <c r="A30" s="123"/>
      <c r="B30" s="124"/>
      <c r="C30" s="124"/>
      <c r="D30" s="125"/>
    </row>
    <row r="31" spans="1:4" x14ac:dyDescent="0.25">
      <c r="A31" s="123"/>
      <c r="B31" s="124"/>
      <c r="C31" s="124"/>
      <c r="D31" s="125"/>
    </row>
    <row r="32" spans="1:4" x14ac:dyDescent="0.25">
      <c r="A32" s="123"/>
      <c r="B32" s="124"/>
      <c r="C32" s="124"/>
      <c r="D32" s="125"/>
    </row>
    <row r="33" spans="1:4" x14ac:dyDescent="0.25">
      <c r="A33" s="123"/>
      <c r="B33" s="124"/>
      <c r="C33" s="124"/>
      <c r="D33" s="125"/>
    </row>
    <row r="34" spans="1:4" ht="15.75" thickBot="1" x14ac:dyDescent="0.3">
      <c r="A34" s="126"/>
      <c r="B34" s="127"/>
      <c r="C34" s="127"/>
      <c r="D34" s="128"/>
    </row>
  </sheetData>
  <sheetProtection sheet="1" objects="1" scenarios="1"/>
  <mergeCells count="11">
    <mergeCell ref="A4:D4"/>
    <mergeCell ref="A6:D6"/>
    <mergeCell ref="A21:D34"/>
    <mergeCell ref="A20:D20"/>
    <mergeCell ref="A15:C15"/>
    <mergeCell ref="A8:C10"/>
    <mergeCell ref="A11:C11"/>
    <mergeCell ref="A12:C12"/>
    <mergeCell ref="A13:C13"/>
    <mergeCell ref="A14:C14"/>
    <mergeCell ref="D8:D10"/>
  </mergeCells>
  <dataValidations count="1">
    <dataValidation type="list" allowBlank="1" showInputMessage="1" showErrorMessage="1" sqref="D11:D15" xr:uid="{00000000-0002-0000-1400-000000000000}">
      <formula1>"Si,No,N/A"</formula1>
    </dataValidation>
  </dataValidations>
  <pageMargins left="0.7" right="0.7" top="0.5" bottom="0.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6"/>
  <sheetViews>
    <sheetView showGridLines="0" showRowColHeaders="0" topLeftCell="A4" workbookViewId="0">
      <selection activeCell="G29" sqref="G29"/>
    </sheetView>
  </sheetViews>
  <sheetFormatPr baseColWidth="10" defaultRowHeight="15" x14ac:dyDescent="0.25"/>
  <cols>
    <col min="1" max="1" width="9" style="1" customWidth="1"/>
    <col min="2" max="2" width="14.5703125" style="1" customWidth="1"/>
    <col min="3" max="3" width="46.7109375" style="1" customWidth="1"/>
    <col min="4" max="4" width="17.28515625" style="1" customWidth="1"/>
    <col min="5" max="5" width="11.42578125" style="1"/>
    <col min="6" max="6" width="0" style="1" hidden="1" customWidth="1"/>
    <col min="7" max="16384" width="11.42578125" style="1"/>
  </cols>
  <sheetData>
    <row r="1" spans="1:6" x14ac:dyDescent="0.25">
      <c r="F1" s="1" t="s">
        <v>4</v>
      </c>
    </row>
    <row r="2" spans="1:6" ht="18.75" x14ac:dyDescent="0.3">
      <c r="A2" s="2" t="s">
        <v>25</v>
      </c>
      <c r="F2" s="1" t="s">
        <v>5</v>
      </c>
    </row>
    <row r="3" spans="1:6" ht="19.5" thickBot="1" x14ac:dyDescent="0.35">
      <c r="A3" s="2" t="s">
        <v>0</v>
      </c>
      <c r="B3" s="2" t="s">
        <v>1</v>
      </c>
    </row>
    <row r="4" spans="1:6" ht="20.25" thickTop="1" thickBot="1" x14ac:dyDescent="0.35">
      <c r="A4" s="2" t="s">
        <v>24</v>
      </c>
      <c r="B4" s="7"/>
      <c r="C4" s="12" t="s">
        <v>2</v>
      </c>
    </row>
    <row r="5" spans="1:6" ht="16.5" thickTop="1" thickBot="1" x14ac:dyDescent="0.3"/>
    <row r="6" spans="1:6" ht="19.5" customHeight="1" thickBot="1" x14ac:dyDescent="0.3">
      <c r="A6" s="72" t="s">
        <v>11</v>
      </c>
      <c r="B6" s="72"/>
      <c r="C6" s="72"/>
      <c r="D6" s="81" t="s">
        <v>3</v>
      </c>
    </row>
    <row r="7" spans="1:6" ht="15.75" thickBot="1" x14ac:dyDescent="0.3">
      <c r="A7" s="72"/>
      <c r="B7" s="72"/>
      <c r="C7" s="72"/>
      <c r="D7" s="82"/>
    </row>
    <row r="8" spans="1:6" ht="15.75" thickBot="1" x14ac:dyDescent="0.3">
      <c r="A8" s="72"/>
      <c r="B8" s="72"/>
      <c r="C8" s="72"/>
      <c r="D8" s="83"/>
    </row>
    <row r="9" spans="1:6" ht="18.75" customHeight="1" thickBot="1" x14ac:dyDescent="0.3">
      <c r="A9" s="73" t="s">
        <v>106</v>
      </c>
      <c r="B9" s="74"/>
      <c r="C9" s="75"/>
      <c r="D9" s="27"/>
    </row>
    <row r="10" spans="1:6" ht="21.75" customHeight="1" thickBot="1" x14ac:dyDescent="0.3">
      <c r="A10" s="76" t="s">
        <v>12</v>
      </c>
      <c r="B10" s="77"/>
      <c r="C10" s="78"/>
      <c r="D10" s="27"/>
    </row>
    <row r="11" spans="1:6" ht="31.5" customHeight="1" thickBot="1" x14ac:dyDescent="0.3">
      <c r="A11" s="76" t="s">
        <v>107</v>
      </c>
      <c r="B11" s="77"/>
      <c r="C11" s="78"/>
      <c r="D11" s="27"/>
    </row>
    <row r="12" spans="1:6" ht="33" customHeight="1" thickBot="1" x14ac:dyDescent="0.3">
      <c r="A12" s="76" t="s">
        <v>108</v>
      </c>
      <c r="B12" s="79"/>
      <c r="C12" s="80"/>
      <c r="D12" s="27"/>
    </row>
    <row r="13" spans="1:6" ht="80.25" customHeight="1" thickBot="1" x14ac:dyDescent="0.3">
      <c r="A13" s="76" t="s">
        <v>192</v>
      </c>
      <c r="B13" s="79"/>
      <c r="C13" s="80"/>
      <c r="D13" s="27"/>
    </row>
    <row r="14" spans="1:6" ht="30" customHeight="1" thickBot="1" x14ac:dyDescent="0.3">
      <c r="A14" s="73" t="s">
        <v>193</v>
      </c>
      <c r="B14" s="74"/>
      <c r="C14" s="75"/>
      <c r="D14" s="27"/>
    </row>
    <row r="15" spans="1:6" ht="30" customHeight="1" thickBot="1" x14ac:dyDescent="0.3">
      <c r="A15" s="76" t="s">
        <v>194</v>
      </c>
      <c r="B15" s="79"/>
      <c r="C15" s="80"/>
      <c r="D15" s="27"/>
    </row>
    <row r="16" spans="1:6" ht="32.25" customHeight="1" thickBot="1" x14ac:dyDescent="0.3">
      <c r="A16" s="73" t="s">
        <v>195</v>
      </c>
      <c r="B16" s="74"/>
      <c r="C16" s="75"/>
      <c r="D16" s="27"/>
    </row>
    <row r="17" spans="1:4" ht="34.5" customHeight="1" thickBot="1" x14ac:dyDescent="0.3">
      <c r="A17" s="73" t="s">
        <v>196</v>
      </c>
      <c r="B17" s="74"/>
      <c r="C17" s="75"/>
      <c r="D17" s="27"/>
    </row>
    <row r="18" spans="1:4" ht="33" customHeight="1" thickBot="1" x14ac:dyDescent="0.3">
      <c r="A18" s="76" t="s">
        <v>197</v>
      </c>
      <c r="B18" s="79"/>
      <c r="C18" s="80"/>
      <c r="D18" s="27"/>
    </row>
    <row r="19" spans="1:4" ht="33" customHeight="1" thickBot="1" x14ac:dyDescent="0.3">
      <c r="A19" s="76" t="s">
        <v>198</v>
      </c>
      <c r="B19" s="79"/>
      <c r="C19" s="80"/>
      <c r="D19" s="27"/>
    </row>
    <row r="20" spans="1:4" ht="33" customHeight="1" thickBot="1" x14ac:dyDescent="0.3">
      <c r="A20" s="76" t="s">
        <v>199</v>
      </c>
      <c r="B20" s="77"/>
      <c r="C20" s="78"/>
      <c r="D20" s="27"/>
    </row>
    <row r="21" spans="1:4" ht="15.75" thickBot="1" x14ac:dyDescent="0.3">
      <c r="C21" s="3" t="s">
        <v>7</v>
      </c>
      <c r="D21" s="25">
        <f>COUNTIF(D9:D20,F1)</f>
        <v>0</v>
      </c>
    </row>
    <row r="22" spans="1:4" ht="15.75" thickBot="1" x14ac:dyDescent="0.3">
      <c r="C22" s="3" t="s">
        <v>9</v>
      </c>
      <c r="D22" s="25">
        <f>(COUNTIF(D9:D20,F1))+(COUNTIF(D9:D20,F2))</f>
        <v>0</v>
      </c>
    </row>
    <row r="23" spans="1:4" ht="15.75" thickBot="1" x14ac:dyDescent="0.3">
      <c r="C23" s="3" t="s">
        <v>8</v>
      </c>
      <c r="D23" s="26" t="str">
        <f>IFERROR((D21/D22),"")</f>
        <v/>
      </c>
    </row>
    <row r="24" spans="1:4" ht="15.75" thickBot="1" x14ac:dyDescent="0.3"/>
    <row r="25" spans="1:4" ht="31.5" customHeight="1" thickBot="1" x14ac:dyDescent="0.3">
      <c r="A25" s="69" t="s">
        <v>10</v>
      </c>
      <c r="B25" s="70"/>
      <c r="C25" s="70"/>
      <c r="D25" s="71"/>
    </row>
    <row r="26" spans="1:4" x14ac:dyDescent="0.25">
      <c r="A26" s="60"/>
      <c r="B26" s="61"/>
      <c r="C26" s="61"/>
      <c r="D26" s="62"/>
    </row>
    <row r="27" spans="1:4" x14ac:dyDescent="0.25">
      <c r="A27" s="63"/>
      <c r="B27" s="64"/>
      <c r="C27" s="64"/>
      <c r="D27" s="65"/>
    </row>
    <row r="28" spans="1:4" x14ac:dyDescent="0.25">
      <c r="A28" s="63"/>
      <c r="B28" s="64"/>
      <c r="C28" s="64"/>
      <c r="D28" s="65"/>
    </row>
    <row r="29" spans="1:4" x14ac:dyDescent="0.25">
      <c r="A29" s="63"/>
      <c r="B29" s="64"/>
      <c r="C29" s="64"/>
      <c r="D29" s="65"/>
    </row>
    <row r="30" spans="1:4" x14ac:dyDescent="0.25">
      <c r="A30" s="63"/>
      <c r="B30" s="64"/>
      <c r="C30" s="64"/>
      <c r="D30" s="65"/>
    </row>
    <row r="31" spans="1:4" x14ac:dyDescent="0.25">
      <c r="A31" s="63"/>
      <c r="B31" s="64"/>
      <c r="C31" s="64"/>
      <c r="D31" s="65"/>
    </row>
    <row r="32" spans="1:4" x14ac:dyDescent="0.25">
      <c r="A32" s="63"/>
      <c r="B32" s="64"/>
      <c r="C32" s="64"/>
      <c r="D32" s="65"/>
    </row>
    <row r="33" spans="1:4" x14ac:dyDescent="0.25">
      <c r="A33" s="63"/>
      <c r="B33" s="64"/>
      <c r="C33" s="64"/>
      <c r="D33" s="65"/>
    </row>
    <row r="34" spans="1:4" x14ac:dyDescent="0.25">
      <c r="A34" s="63"/>
      <c r="B34" s="64"/>
      <c r="C34" s="64"/>
      <c r="D34" s="65"/>
    </row>
    <row r="35" spans="1:4" x14ac:dyDescent="0.25">
      <c r="A35" s="63"/>
      <c r="B35" s="64"/>
      <c r="C35" s="64"/>
      <c r="D35" s="65"/>
    </row>
    <row r="36" spans="1:4" ht="15.75" thickBot="1" x14ac:dyDescent="0.3">
      <c r="A36" s="66"/>
      <c r="B36" s="67"/>
      <c r="C36" s="67"/>
      <c r="D36" s="68"/>
    </row>
  </sheetData>
  <sheetProtection sheet="1" objects="1" scenarios="1"/>
  <mergeCells count="16">
    <mergeCell ref="A26:D36"/>
    <mergeCell ref="A25:D25"/>
    <mergeCell ref="A6:C8"/>
    <mergeCell ref="A17:C17"/>
    <mergeCell ref="A10:C10"/>
    <mergeCell ref="A11:C11"/>
    <mergeCell ref="A20:C20"/>
    <mergeCell ref="A14:C14"/>
    <mergeCell ref="A9:C9"/>
    <mergeCell ref="A16:C16"/>
    <mergeCell ref="A13:C13"/>
    <mergeCell ref="A18:C18"/>
    <mergeCell ref="A12:C12"/>
    <mergeCell ref="A15:C15"/>
    <mergeCell ref="D6:D8"/>
    <mergeCell ref="A19:C19"/>
  </mergeCells>
  <dataValidations count="1">
    <dataValidation type="list" allowBlank="1" showInputMessage="1" showErrorMessage="1" sqref="D9:D20" xr:uid="{00000000-0002-0000-0200-000000000000}">
      <formula1>"Si,No,N/A"</formula1>
    </dataValidation>
  </dataValidations>
  <pageMargins left="0.53" right="0.46" top="0.34" bottom="0.34" header="0.25"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3"/>
  <sheetViews>
    <sheetView showGridLines="0" showRowColHeaders="0" topLeftCell="A7" workbookViewId="0">
      <selection activeCell="D17" sqref="D17"/>
    </sheetView>
  </sheetViews>
  <sheetFormatPr baseColWidth="10" defaultRowHeight="15" x14ac:dyDescent="0.25"/>
  <cols>
    <col min="1" max="1" width="7.7109375" style="1" customWidth="1"/>
    <col min="2" max="2" width="17.42578125" style="1" customWidth="1"/>
    <col min="3" max="3" width="46.7109375" style="1" customWidth="1"/>
    <col min="4" max="4" width="16" style="1" customWidth="1"/>
    <col min="5" max="5" width="11.42578125" style="1"/>
    <col min="6" max="6" width="0" style="1" hidden="1" customWidth="1"/>
    <col min="7" max="16384" width="11.42578125" style="1"/>
  </cols>
  <sheetData>
    <row r="1" spans="1:6" x14ac:dyDescent="0.25">
      <c r="F1" s="1" t="s">
        <v>4</v>
      </c>
    </row>
    <row r="2" spans="1:6" ht="18.75" x14ac:dyDescent="0.3">
      <c r="A2" s="2" t="s">
        <v>27</v>
      </c>
      <c r="F2" s="1" t="s">
        <v>5</v>
      </c>
    </row>
    <row r="3" spans="1:6" ht="19.5" thickBot="1" x14ac:dyDescent="0.35">
      <c r="A3" s="2" t="s">
        <v>0</v>
      </c>
      <c r="B3" s="2" t="s">
        <v>1</v>
      </c>
    </row>
    <row r="4" spans="1:6" ht="20.25" thickTop="1" thickBot="1" x14ac:dyDescent="0.35">
      <c r="A4" s="2" t="s">
        <v>24</v>
      </c>
      <c r="B4" s="7"/>
      <c r="C4" s="12" t="s">
        <v>13</v>
      </c>
    </row>
    <row r="5" spans="1:6" ht="16.5" thickTop="1" thickBot="1" x14ac:dyDescent="0.3"/>
    <row r="6" spans="1:6" ht="19.5" customHeight="1" thickBot="1" x14ac:dyDescent="0.3">
      <c r="A6" s="72" t="s">
        <v>11</v>
      </c>
      <c r="B6" s="72"/>
      <c r="C6" s="72"/>
      <c r="D6" s="81" t="s">
        <v>3</v>
      </c>
    </row>
    <row r="7" spans="1:6" ht="15.75" thickBot="1" x14ac:dyDescent="0.3">
      <c r="A7" s="72"/>
      <c r="B7" s="72"/>
      <c r="C7" s="72"/>
      <c r="D7" s="82"/>
    </row>
    <row r="8" spans="1:6" ht="15.75" thickBot="1" x14ac:dyDescent="0.3">
      <c r="A8" s="72"/>
      <c r="B8" s="72"/>
      <c r="C8" s="72"/>
      <c r="D8" s="83"/>
    </row>
    <row r="9" spans="1:6" ht="45.75" customHeight="1" thickBot="1" x14ac:dyDescent="0.3">
      <c r="A9" s="76" t="s">
        <v>200</v>
      </c>
      <c r="B9" s="79"/>
      <c r="C9" s="80"/>
      <c r="D9" s="27"/>
    </row>
    <row r="10" spans="1:6" ht="22.5" customHeight="1" thickBot="1" x14ac:dyDescent="0.3">
      <c r="A10" s="76" t="s">
        <v>14</v>
      </c>
      <c r="B10" s="86"/>
      <c r="C10" s="87"/>
      <c r="D10" s="27"/>
    </row>
    <row r="11" spans="1:6" ht="31.5" customHeight="1" thickBot="1" x14ac:dyDescent="0.3">
      <c r="A11" s="76" t="s">
        <v>15</v>
      </c>
      <c r="B11" s="86"/>
      <c r="C11" s="87"/>
      <c r="D11" s="27"/>
    </row>
    <row r="12" spans="1:6" ht="31.5" customHeight="1" thickBot="1" x14ac:dyDescent="0.3">
      <c r="A12" s="88" t="s">
        <v>91</v>
      </c>
      <c r="B12" s="89"/>
      <c r="C12" s="90"/>
      <c r="D12" s="27"/>
    </row>
    <row r="13" spans="1:6" ht="31.5" customHeight="1" thickBot="1" x14ac:dyDescent="0.3">
      <c r="A13" s="73" t="s">
        <v>201</v>
      </c>
      <c r="B13" s="84"/>
      <c r="C13" s="85"/>
      <c r="D13" s="27"/>
    </row>
    <row r="14" spans="1:6" ht="31.5" customHeight="1" thickBot="1" x14ac:dyDescent="0.3">
      <c r="A14" s="73" t="s">
        <v>202</v>
      </c>
      <c r="B14" s="84"/>
      <c r="C14" s="85"/>
      <c r="D14" s="27"/>
    </row>
    <row r="15" spans="1:6" ht="21.75" customHeight="1" thickBot="1" x14ac:dyDescent="0.3">
      <c r="A15" s="73" t="s">
        <v>203</v>
      </c>
      <c r="B15" s="84"/>
      <c r="C15" s="85"/>
      <c r="D15" s="27"/>
    </row>
    <row r="16" spans="1:6" ht="15.75" thickBot="1" x14ac:dyDescent="0.3">
      <c r="C16" s="3" t="s">
        <v>7</v>
      </c>
      <c r="D16" s="25">
        <f>COUNTIF(D9:D15,F1)</f>
        <v>0</v>
      </c>
    </row>
    <row r="17" spans="1:4" ht="15.75" thickBot="1" x14ac:dyDescent="0.3">
      <c r="C17" s="3" t="s">
        <v>9</v>
      </c>
      <c r="D17" s="25">
        <f>(COUNTIF(D9:D15,F1)+COUNTIF(D9:D15,F2))</f>
        <v>0</v>
      </c>
    </row>
    <row r="18" spans="1:4" ht="15.75" thickBot="1" x14ac:dyDescent="0.3">
      <c r="C18" s="3" t="s">
        <v>8</v>
      </c>
      <c r="D18" s="26" t="str">
        <f>IFERROR((D16/D17),"")</f>
        <v/>
      </c>
    </row>
    <row r="20" spans="1:4" ht="15.75" thickBot="1" x14ac:dyDescent="0.3"/>
    <row r="21" spans="1:4" ht="31.5" customHeight="1" thickBot="1" x14ac:dyDescent="0.3">
      <c r="A21" s="69" t="s">
        <v>10</v>
      </c>
      <c r="B21" s="70"/>
      <c r="C21" s="70"/>
      <c r="D21" s="71"/>
    </row>
    <row r="22" spans="1:4" x14ac:dyDescent="0.25">
      <c r="A22" s="60"/>
      <c r="B22" s="61"/>
      <c r="C22" s="61"/>
      <c r="D22" s="62"/>
    </row>
    <row r="23" spans="1:4" x14ac:dyDescent="0.25">
      <c r="A23" s="63"/>
      <c r="B23" s="64"/>
      <c r="C23" s="64"/>
      <c r="D23" s="65"/>
    </row>
    <row r="24" spans="1:4" x14ac:dyDescent="0.25">
      <c r="A24" s="63"/>
      <c r="B24" s="64"/>
      <c r="C24" s="64"/>
      <c r="D24" s="65"/>
    </row>
    <row r="25" spans="1:4" x14ac:dyDescent="0.25">
      <c r="A25" s="63"/>
      <c r="B25" s="64"/>
      <c r="C25" s="64"/>
      <c r="D25" s="65"/>
    </row>
    <row r="26" spans="1:4" x14ac:dyDescent="0.25">
      <c r="A26" s="63"/>
      <c r="B26" s="64"/>
      <c r="C26" s="64"/>
      <c r="D26" s="65"/>
    </row>
    <row r="27" spans="1:4" x14ac:dyDescent="0.25">
      <c r="A27" s="63"/>
      <c r="B27" s="64"/>
      <c r="C27" s="64"/>
      <c r="D27" s="65"/>
    </row>
    <row r="28" spans="1:4" x14ac:dyDescent="0.25">
      <c r="A28" s="63"/>
      <c r="B28" s="64"/>
      <c r="C28" s="64"/>
      <c r="D28" s="65"/>
    </row>
    <row r="29" spans="1:4" x14ac:dyDescent="0.25">
      <c r="A29" s="63"/>
      <c r="B29" s="64"/>
      <c r="C29" s="64"/>
      <c r="D29" s="65"/>
    </row>
    <row r="30" spans="1:4" x14ac:dyDescent="0.25">
      <c r="A30" s="63"/>
      <c r="B30" s="64"/>
      <c r="C30" s="64"/>
      <c r="D30" s="65"/>
    </row>
    <row r="31" spans="1:4" x14ac:dyDescent="0.25">
      <c r="A31" s="63"/>
      <c r="B31" s="64"/>
      <c r="C31" s="64"/>
      <c r="D31" s="65"/>
    </row>
    <row r="32" spans="1:4" x14ac:dyDescent="0.25">
      <c r="A32" s="63"/>
      <c r="B32" s="64"/>
      <c r="C32" s="64"/>
      <c r="D32" s="65"/>
    </row>
    <row r="33" spans="1:4" x14ac:dyDescent="0.25">
      <c r="A33" s="63"/>
      <c r="B33" s="64"/>
      <c r="C33" s="64"/>
      <c r="D33" s="65"/>
    </row>
    <row r="34" spans="1:4" x14ac:dyDescent="0.25">
      <c r="A34" s="63"/>
      <c r="B34" s="64"/>
      <c r="C34" s="64"/>
      <c r="D34" s="65"/>
    </row>
    <row r="35" spans="1:4" x14ac:dyDescent="0.25">
      <c r="A35" s="63"/>
      <c r="B35" s="64"/>
      <c r="C35" s="64"/>
      <c r="D35" s="65"/>
    </row>
    <row r="36" spans="1:4" x14ac:dyDescent="0.25">
      <c r="A36" s="63"/>
      <c r="B36" s="64"/>
      <c r="C36" s="64"/>
      <c r="D36" s="65"/>
    </row>
    <row r="37" spans="1:4" x14ac:dyDescent="0.25">
      <c r="A37" s="63"/>
      <c r="B37" s="64"/>
      <c r="C37" s="64"/>
      <c r="D37" s="65"/>
    </row>
    <row r="38" spans="1:4" x14ac:dyDescent="0.25">
      <c r="A38" s="63"/>
      <c r="B38" s="64"/>
      <c r="C38" s="64"/>
      <c r="D38" s="65"/>
    </row>
    <row r="39" spans="1:4" x14ac:dyDescent="0.25">
      <c r="A39" s="63"/>
      <c r="B39" s="64"/>
      <c r="C39" s="64"/>
      <c r="D39" s="65"/>
    </row>
    <row r="40" spans="1:4" x14ac:dyDescent="0.25">
      <c r="A40" s="63"/>
      <c r="B40" s="64"/>
      <c r="C40" s="64"/>
      <c r="D40" s="65"/>
    </row>
    <row r="41" spans="1:4" x14ac:dyDescent="0.25">
      <c r="A41" s="63"/>
      <c r="B41" s="64"/>
      <c r="C41" s="64"/>
      <c r="D41" s="65"/>
    </row>
    <row r="42" spans="1:4" x14ac:dyDescent="0.25">
      <c r="A42" s="63"/>
      <c r="B42" s="64"/>
      <c r="C42" s="64"/>
      <c r="D42" s="65"/>
    </row>
    <row r="43" spans="1:4" ht="15.75" thickBot="1" x14ac:dyDescent="0.3">
      <c r="A43" s="66"/>
      <c r="B43" s="67"/>
      <c r="C43" s="67"/>
      <c r="D43" s="68"/>
    </row>
  </sheetData>
  <sheetProtection sheet="1" objects="1" scenarios="1"/>
  <mergeCells count="11">
    <mergeCell ref="A15:C15"/>
    <mergeCell ref="A21:D21"/>
    <mergeCell ref="A22:D43"/>
    <mergeCell ref="D6:D8"/>
    <mergeCell ref="A14:C14"/>
    <mergeCell ref="A9:C9"/>
    <mergeCell ref="A6:C8"/>
    <mergeCell ref="A13:C13"/>
    <mergeCell ref="A10:C10"/>
    <mergeCell ref="A11:C11"/>
    <mergeCell ref="A12:C12"/>
  </mergeCells>
  <dataValidations count="1">
    <dataValidation type="list" allowBlank="1" showInputMessage="1" showErrorMessage="1" sqref="D9:D15" xr:uid="{00000000-0002-0000-0300-000000000000}">
      <formula1>"Si,No,N/A"</formula1>
    </dataValidation>
  </dataValidations>
  <pageMargins left="0.53" right="0.46" top="0.42" bottom="0.38"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5"/>
  <sheetViews>
    <sheetView showGridLines="0" showRowColHeaders="0" topLeftCell="A13" workbookViewId="0">
      <selection activeCell="H11" sqref="H11"/>
    </sheetView>
  </sheetViews>
  <sheetFormatPr baseColWidth="10" defaultRowHeight="15" x14ac:dyDescent="0.25"/>
  <cols>
    <col min="1" max="1" width="7.42578125" style="1" customWidth="1"/>
    <col min="2" max="2" width="16.42578125" style="1" customWidth="1"/>
    <col min="3" max="3" width="46.7109375" style="1" customWidth="1"/>
    <col min="4" max="4" width="14" style="1" customWidth="1"/>
    <col min="5" max="5" width="11.42578125" style="1"/>
    <col min="6" max="6" width="0" style="1" hidden="1" customWidth="1"/>
    <col min="7" max="16384" width="11.42578125" style="1"/>
  </cols>
  <sheetData>
    <row r="1" spans="1:13" x14ac:dyDescent="0.25">
      <c r="F1" s="1" t="s">
        <v>4</v>
      </c>
    </row>
    <row r="2" spans="1:13" ht="18.75" x14ac:dyDescent="0.3">
      <c r="A2" s="2" t="s">
        <v>28</v>
      </c>
      <c r="F2" s="1" t="s">
        <v>5</v>
      </c>
    </row>
    <row r="3" spans="1:13" ht="19.5" thickBot="1" x14ac:dyDescent="0.35">
      <c r="A3" s="2" t="s">
        <v>0</v>
      </c>
      <c r="B3" s="2" t="s">
        <v>1</v>
      </c>
    </row>
    <row r="4" spans="1:13" ht="18.75" customHeight="1" thickTop="1" x14ac:dyDescent="0.3">
      <c r="A4" s="2" t="s">
        <v>24</v>
      </c>
      <c r="B4" s="7"/>
      <c r="C4" s="92" t="s">
        <v>26</v>
      </c>
      <c r="D4" s="93"/>
    </row>
    <row r="5" spans="1:13" ht="19.5" thickBot="1" x14ac:dyDescent="0.35">
      <c r="A5" s="2"/>
      <c r="B5" s="7"/>
      <c r="C5" s="94"/>
      <c r="D5" s="95"/>
    </row>
    <row r="6" spans="1:13" ht="16.5" thickTop="1" thickBot="1" x14ac:dyDescent="0.3"/>
    <row r="7" spans="1:13" ht="19.5" customHeight="1" thickBot="1" x14ac:dyDescent="0.3">
      <c r="A7" s="72" t="s">
        <v>11</v>
      </c>
      <c r="B7" s="72"/>
      <c r="C7" s="72"/>
      <c r="D7" s="96" t="s">
        <v>3</v>
      </c>
    </row>
    <row r="8" spans="1:13" ht="15.75" thickBot="1" x14ac:dyDescent="0.3">
      <c r="A8" s="72"/>
      <c r="B8" s="72"/>
      <c r="C8" s="72"/>
      <c r="D8" s="97"/>
    </row>
    <row r="9" spans="1:13" ht="15.75" thickBot="1" x14ac:dyDescent="0.3">
      <c r="A9" s="72"/>
      <c r="B9" s="72"/>
      <c r="C9" s="72"/>
      <c r="D9" s="98"/>
    </row>
    <row r="10" spans="1:13" ht="36.75" customHeight="1" thickBot="1" x14ac:dyDescent="0.35">
      <c r="A10" s="73" t="s">
        <v>160</v>
      </c>
      <c r="B10" s="84"/>
      <c r="C10" s="85"/>
      <c r="D10" s="27"/>
      <c r="K10" s="91"/>
      <c r="L10" s="91"/>
      <c r="M10" s="91"/>
    </row>
    <row r="11" spans="1:13" ht="36.75" customHeight="1" thickBot="1" x14ac:dyDescent="0.35">
      <c r="A11" s="73" t="s">
        <v>161</v>
      </c>
      <c r="B11" s="84"/>
      <c r="C11" s="85"/>
      <c r="D11" s="27"/>
      <c r="K11" s="19"/>
      <c r="L11" s="19"/>
      <c r="M11" s="19"/>
    </row>
    <row r="12" spans="1:13" ht="62.25" customHeight="1" thickBot="1" x14ac:dyDescent="0.3">
      <c r="A12" s="76" t="s">
        <v>162</v>
      </c>
      <c r="B12" s="86"/>
      <c r="C12" s="87"/>
      <c r="D12" s="27"/>
    </row>
    <row r="13" spans="1:13" ht="64.5" customHeight="1" thickBot="1" x14ac:dyDescent="0.3">
      <c r="A13" s="76" t="s">
        <v>163</v>
      </c>
      <c r="B13" s="86"/>
      <c r="C13" s="87"/>
      <c r="D13" s="27"/>
    </row>
    <row r="14" spans="1:13" ht="49.5" customHeight="1" thickBot="1" x14ac:dyDescent="0.3">
      <c r="A14" s="73" t="s">
        <v>164</v>
      </c>
      <c r="B14" s="84"/>
      <c r="C14" s="85"/>
      <c r="D14" s="27"/>
    </row>
    <row r="15" spans="1:13" ht="33.75" customHeight="1" thickBot="1" x14ac:dyDescent="0.3">
      <c r="A15" s="88" t="s">
        <v>165</v>
      </c>
      <c r="B15" s="89"/>
      <c r="C15" s="90"/>
      <c r="D15" s="27"/>
    </row>
    <row r="16" spans="1:13" ht="33.75" customHeight="1" thickBot="1" x14ac:dyDescent="0.3">
      <c r="A16" s="88" t="s">
        <v>166</v>
      </c>
      <c r="B16" s="89"/>
      <c r="C16" s="90"/>
      <c r="D16" s="27"/>
    </row>
    <row r="17" spans="1:4" ht="32.25" customHeight="1" thickBot="1" x14ac:dyDescent="0.3">
      <c r="A17" s="73" t="s">
        <v>167</v>
      </c>
      <c r="B17" s="84"/>
      <c r="C17" s="85"/>
      <c r="D17" s="27"/>
    </row>
    <row r="18" spans="1:4" ht="15.75" thickBot="1" x14ac:dyDescent="0.3">
      <c r="C18" s="3" t="s">
        <v>7</v>
      </c>
      <c r="D18" s="25">
        <f>COUNTIF(D10:D17,F1)</f>
        <v>0</v>
      </c>
    </row>
    <row r="19" spans="1:4" ht="15.75" thickBot="1" x14ac:dyDescent="0.3">
      <c r="C19" s="3" t="s">
        <v>9</v>
      </c>
      <c r="D19" s="25">
        <f>(COUNTIF(D10:D17,F1)+COUNTIF(D10:D17,F2))</f>
        <v>0</v>
      </c>
    </row>
    <row r="20" spans="1:4" ht="15.75" thickBot="1" x14ac:dyDescent="0.3">
      <c r="C20" s="3" t="s">
        <v>8</v>
      </c>
      <c r="D20" s="26" t="str">
        <f>IFERROR((D18/D19),"")</f>
        <v/>
      </c>
    </row>
    <row r="21" spans="1:4" ht="15.75" thickBot="1" x14ac:dyDescent="0.3"/>
    <row r="22" spans="1:4" ht="31.5" customHeight="1" thickBot="1" x14ac:dyDescent="0.3">
      <c r="A22" s="69" t="s">
        <v>10</v>
      </c>
      <c r="B22" s="70"/>
      <c r="C22" s="70"/>
      <c r="D22" s="70"/>
    </row>
    <row r="23" spans="1:4" x14ac:dyDescent="0.25">
      <c r="A23" s="60"/>
      <c r="B23" s="61"/>
      <c r="C23" s="61"/>
      <c r="D23" s="62"/>
    </row>
    <row r="24" spans="1:4" x14ac:dyDescent="0.25">
      <c r="A24" s="63"/>
      <c r="B24" s="64"/>
      <c r="C24" s="64"/>
      <c r="D24" s="65"/>
    </row>
    <row r="25" spans="1:4" x14ac:dyDescent="0.25">
      <c r="A25" s="63"/>
      <c r="B25" s="64"/>
      <c r="C25" s="64"/>
      <c r="D25" s="65"/>
    </row>
    <row r="26" spans="1:4" x14ac:dyDescent="0.25">
      <c r="A26" s="63"/>
      <c r="B26" s="64"/>
      <c r="C26" s="64"/>
      <c r="D26" s="65"/>
    </row>
    <row r="27" spans="1:4" x14ac:dyDescent="0.25">
      <c r="A27" s="63"/>
      <c r="B27" s="64"/>
      <c r="C27" s="64"/>
      <c r="D27" s="65"/>
    </row>
    <row r="28" spans="1:4" x14ac:dyDescent="0.25">
      <c r="A28" s="63"/>
      <c r="B28" s="64"/>
      <c r="C28" s="64"/>
      <c r="D28" s="65"/>
    </row>
    <row r="29" spans="1:4" x14ac:dyDescent="0.25">
      <c r="A29" s="63"/>
      <c r="B29" s="64"/>
      <c r="C29" s="64"/>
      <c r="D29" s="65"/>
    </row>
    <row r="30" spans="1:4" x14ac:dyDescent="0.25">
      <c r="A30" s="63"/>
      <c r="B30" s="64"/>
      <c r="C30" s="64"/>
      <c r="D30" s="65"/>
    </row>
    <row r="31" spans="1:4" x14ac:dyDescent="0.25">
      <c r="A31" s="63"/>
      <c r="B31" s="64"/>
      <c r="C31" s="64"/>
      <c r="D31" s="65"/>
    </row>
    <row r="32" spans="1:4" x14ac:dyDescent="0.25">
      <c r="A32" s="63"/>
      <c r="B32" s="64"/>
      <c r="C32" s="64"/>
      <c r="D32" s="65"/>
    </row>
    <row r="33" spans="1:4" x14ac:dyDescent="0.25">
      <c r="A33" s="63"/>
      <c r="B33" s="64"/>
      <c r="C33" s="64"/>
      <c r="D33" s="65"/>
    </row>
    <row r="34" spans="1:4" x14ac:dyDescent="0.25">
      <c r="A34" s="63"/>
      <c r="B34" s="64"/>
      <c r="C34" s="64"/>
      <c r="D34" s="65"/>
    </row>
    <row r="35" spans="1:4" ht="15.75" thickBot="1" x14ac:dyDescent="0.3">
      <c r="A35" s="66"/>
      <c r="B35" s="67"/>
      <c r="C35" s="67"/>
      <c r="D35" s="68"/>
    </row>
  </sheetData>
  <sheetProtection sheet="1" objects="1" scenarios="1"/>
  <mergeCells count="14">
    <mergeCell ref="A23:D35"/>
    <mergeCell ref="A15:C15"/>
    <mergeCell ref="A16:C16"/>
    <mergeCell ref="A17:C17"/>
    <mergeCell ref="A11:C11"/>
    <mergeCell ref="K10:M10"/>
    <mergeCell ref="C4:D5"/>
    <mergeCell ref="A22:D22"/>
    <mergeCell ref="A7:C9"/>
    <mergeCell ref="A10:C10"/>
    <mergeCell ref="A12:C12"/>
    <mergeCell ref="A13:C13"/>
    <mergeCell ref="A14:C14"/>
    <mergeCell ref="D7:D9"/>
  </mergeCells>
  <dataValidations count="1">
    <dataValidation type="list" allowBlank="1" showInputMessage="1" showErrorMessage="1" sqref="D10:D17" xr:uid="{00000000-0002-0000-0400-000000000000}">
      <formula1>"Si,No,N/A"</formula1>
    </dataValidation>
  </dataValidations>
  <pageMargins left="0.53" right="0.46" top="0.47" bottom="0.38"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6"/>
  <sheetViews>
    <sheetView showGridLines="0" showRowColHeaders="0" topLeftCell="A13" workbookViewId="0">
      <selection activeCell="D21" sqref="D21"/>
    </sheetView>
  </sheetViews>
  <sheetFormatPr baseColWidth="10" defaultRowHeight="15" x14ac:dyDescent="0.25"/>
  <cols>
    <col min="1" max="1" width="8" style="1" customWidth="1"/>
    <col min="2" max="2" width="17.42578125" style="1" customWidth="1"/>
    <col min="3" max="3" width="46.7109375" style="1" customWidth="1"/>
    <col min="4" max="4" width="17.85546875" style="1" customWidth="1"/>
    <col min="5" max="5" width="11.42578125" style="1"/>
    <col min="6" max="6" width="0" style="1" hidden="1" customWidth="1"/>
    <col min="7" max="16384" width="11.42578125" style="1"/>
  </cols>
  <sheetData>
    <row r="1" spans="1:6" x14ac:dyDescent="0.25">
      <c r="F1" s="1" t="s">
        <v>4</v>
      </c>
    </row>
    <row r="2" spans="1:6" ht="18.75" x14ac:dyDescent="0.3">
      <c r="A2" s="2" t="s">
        <v>30</v>
      </c>
      <c r="F2" s="1" t="s">
        <v>5</v>
      </c>
    </row>
    <row r="3" spans="1:6" ht="19.5" thickBot="1" x14ac:dyDescent="0.35">
      <c r="A3" s="2" t="s">
        <v>0</v>
      </c>
      <c r="B3" s="2" t="s">
        <v>1</v>
      </c>
    </row>
    <row r="4" spans="1:6" ht="20.25" thickTop="1" thickBot="1" x14ac:dyDescent="0.35">
      <c r="A4" s="2" t="s">
        <v>24</v>
      </c>
      <c r="B4" s="7"/>
      <c r="C4" s="12" t="s">
        <v>29</v>
      </c>
    </row>
    <row r="5" spans="1:6" ht="16.5" thickTop="1" thickBot="1" x14ac:dyDescent="0.3"/>
    <row r="6" spans="1:6" ht="19.5" customHeight="1" thickBot="1" x14ac:dyDescent="0.3">
      <c r="A6" s="72" t="s">
        <v>11</v>
      </c>
      <c r="B6" s="72"/>
      <c r="C6" s="72"/>
      <c r="D6" s="96" t="s">
        <v>3</v>
      </c>
    </row>
    <row r="7" spans="1:6" ht="15.75" thickBot="1" x14ac:dyDescent="0.3">
      <c r="A7" s="72"/>
      <c r="B7" s="72"/>
      <c r="C7" s="72"/>
      <c r="D7" s="97"/>
    </row>
    <row r="8" spans="1:6" ht="15.75" thickBot="1" x14ac:dyDescent="0.3">
      <c r="A8" s="72"/>
      <c r="B8" s="72"/>
      <c r="C8" s="72"/>
      <c r="D8" s="98"/>
    </row>
    <row r="9" spans="1:6" ht="33" customHeight="1" thickBot="1" x14ac:dyDescent="0.3">
      <c r="A9" s="73" t="s">
        <v>340</v>
      </c>
      <c r="B9" s="84"/>
      <c r="C9" s="85"/>
      <c r="D9" s="27"/>
    </row>
    <row r="10" spans="1:6" ht="33" customHeight="1" thickBot="1" x14ac:dyDescent="0.3">
      <c r="A10" s="76" t="s">
        <v>168</v>
      </c>
      <c r="B10" s="86"/>
      <c r="C10" s="87"/>
      <c r="D10" s="27"/>
    </row>
    <row r="11" spans="1:6" ht="33" customHeight="1" thickBot="1" x14ac:dyDescent="0.3">
      <c r="A11" s="76" t="s">
        <v>341</v>
      </c>
      <c r="B11" s="86"/>
      <c r="C11" s="87"/>
      <c r="D11" s="27"/>
    </row>
    <row r="12" spans="1:6" ht="18.75" customHeight="1" thickBot="1" x14ac:dyDescent="0.3">
      <c r="A12" s="88" t="s">
        <v>342</v>
      </c>
      <c r="B12" s="89"/>
      <c r="C12" s="89"/>
      <c r="D12" s="89"/>
    </row>
    <row r="13" spans="1:6" ht="30" customHeight="1" thickBot="1" x14ac:dyDescent="0.3">
      <c r="A13" s="6"/>
      <c r="B13" s="101" t="s">
        <v>347</v>
      </c>
      <c r="C13" s="102"/>
      <c r="D13" s="27"/>
    </row>
    <row r="14" spans="1:6" ht="15.75" thickBot="1" x14ac:dyDescent="0.3">
      <c r="A14" s="6"/>
      <c r="B14" s="101" t="s">
        <v>343</v>
      </c>
      <c r="C14" s="102"/>
      <c r="D14" s="27"/>
    </row>
    <row r="15" spans="1:6" ht="48.75" customHeight="1" thickBot="1" x14ac:dyDescent="0.3">
      <c r="A15" s="6"/>
      <c r="B15" s="101" t="s">
        <v>344</v>
      </c>
      <c r="C15" s="102"/>
      <c r="D15" s="27"/>
    </row>
    <row r="16" spans="1:6" ht="50.25" customHeight="1" thickBot="1" x14ac:dyDescent="0.3">
      <c r="A16" s="76" t="s">
        <v>345</v>
      </c>
      <c r="B16" s="79"/>
      <c r="C16" s="80"/>
      <c r="D16" s="27"/>
    </row>
    <row r="17" spans="1:4" ht="36.75" customHeight="1" thickBot="1" x14ac:dyDescent="0.3">
      <c r="A17" s="76" t="s">
        <v>348</v>
      </c>
      <c r="B17" s="99"/>
      <c r="C17" s="100"/>
      <c r="D17" s="27"/>
    </row>
    <row r="18" spans="1:4" ht="44.25" customHeight="1" thickBot="1" x14ac:dyDescent="0.3">
      <c r="A18" s="76" t="s">
        <v>349</v>
      </c>
      <c r="B18" s="99"/>
      <c r="C18" s="100"/>
      <c r="D18" s="27"/>
    </row>
    <row r="19" spans="1:4" ht="34.5" customHeight="1" thickBot="1" x14ac:dyDescent="0.3">
      <c r="A19" s="76" t="s">
        <v>346</v>
      </c>
      <c r="B19" s="79"/>
      <c r="C19" s="80"/>
      <c r="D19" s="27"/>
    </row>
    <row r="20" spans="1:4" ht="15.75" thickBot="1" x14ac:dyDescent="0.3">
      <c r="C20" s="3" t="s">
        <v>7</v>
      </c>
      <c r="D20" s="25">
        <f>COUNTIF(D9:D19,F1)</f>
        <v>0</v>
      </c>
    </row>
    <row r="21" spans="1:4" ht="15.75" thickBot="1" x14ac:dyDescent="0.3">
      <c r="C21" s="3" t="s">
        <v>9</v>
      </c>
      <c r="D21" s="25">
        <f>(COUNTIF(D9:D19,F1)+COUNTIF(D9:D19,F2))</f>
        <v>0</v>
      </c>
    </row>
    <row r="22" spans="1:4" ht="15.75" thickBot="1" x14ac:dyDescent="0.3">
      <c r="C22" s="3" t="s">
        <v>8</v>
      </c>
      <c r="D22" s="26" t="str">
        <f>IFERROR((D20/D21),"")</f>
        <v/>
      </c>
    </row>
    <row r="23" spans="1:4" ht="15.75" thickBot="1" x14ac:dyDescent="0.3"/>
    <row r="24" spans="1:4" ht="31.5" customHeight="1" thickBot="1" x14ac:dyDescent="0.3">
      <c r="A24" s="69" t="s">
        <v>10</v>
      </c>
      <c r="B24" s="70"/>
      <c r="C24" s="70"/>
      <c r="D24" s="70"/>
    </row>
    <row r="25" spans="1:4" x14ac:dyDescent="0.25">
      <c r="A25" s="60"/>
      <c r="B25" s="61"/>
      <c r="C25" s="61"/>
      <c r="D25" s="62"/>
    </row>
    <row r="26" spans="1:4" x14ac:dyDescent="0.25">
      <c r="A26" s="63"/>
      <c r="B26" s="64"/>
      <c r="C26" s="64"/>
      <c r="D26" s="65"/>
    </row>
    <row r="27" spans="1:4" x14ac:dyDescent="0.25">
      <c r="A27" s="63"/>
      <c r="B27" s="64"/>
      <c r="C27" s="64"/>
      <c r="D27" s="65"/>
    </row>
    <row r="28" spans="1:4" x14ac:dyDescent="0.25">
      <c r="A28" s="63"/>
      <c r="B28" s="64"/>
      <c r="C28" s="64"/>
      <c r="D28" s="65"/>
    </row>
    <row r="29" spans="1:4" x14ac:dyDescent="0.25">
      <c r="A29" s="63"/>
      <c r="B29" s="64"/>
      <c r="C29" s="64"/>
      <c r="D29" s="65"/>
    </row>
    <row r="30" spans="1:4" x14ac:dyDescent="0.25">
      <c r="A30" s="63"/>
      <c r="B30" s="64"/>
      <c r="C30" s="64"/>
      <c r="D30" s="65"/>
    </row>
    <row r="31" spans="1:4" x14ac:dyDescent="0.25">
      <c r="A31" s="63"/>
      <c r="B31" s="64"/>
      <c r="C31" s="64"/>
      <c r="D31" s="65"/>
    </row>
    <row r="32" spans="1:4" x14ac:dyDescent="0.25">
      <c r="A32" s="63"/>
      <c r="B32" s="64"/>
      <c r="C32" s="64"/>
      <c r="D32" s="65"/>
    </row>
    <row r="33" spans="1:4" x14ac:dyDescent="0.25">
      <c r="A33" s="63"/>
      <c r="B33" s="64"/>
      <c r="C33" s="64"/>
      <c r="D33" s="65"/>
    </row>
    <row r="34" spans="1:4" x14ac:dyDescent="0.25">
      <c r="A34" s="63"/>
      <c r="B34" s="64"/>
      <c r="C34" s="64"/>
      <c r="D34" s="65"/>
    </row>
    <row r="35" spans="1:4" x14ac:dyDescent="0.25">
      <c r="A35" s="63"/>
      <c r="B35" s="64"/>
      <c r="C35" s="64"/>
      <c r="D35" s="65"/>
    </row>
    <row r="36" spans="1:4" ht="15.75" thickBot="1" x14ac:dyDescent="0.3">
      <c r="A36" s="66"/>
      <c r="B36" s="67"/>
      <c r="C36" s="67"/>
      <c r="D36" s="68"/>
    </row>
  </sheetData>
  <sheetProtection sheet="1" objects="1" scenarios="1"/>
  <mergeCells count="15">
    <mergeCell ref="D6:D8"/>
    <mergeCell ref="A6:C8"/>
    <mergeCell ref="A9:C9"/>
    <mergeCell ref="A10:C10"/>
    <mergeCell ref="A17:C17"/>
    <mergeCell ref="A18:C18"/>
    <mergeCell ref="A11:C11"/>
    <mergeCell ref="A24:D24"/>
    <mergeCell ref="A25:D36"/>
    <mergeCell ref="A12:D12"/>
    <mergeCell ref="B13:C13"/>
    <mergeCell ref="B14:C14"/>
    <mergeCell ref="A19:C19"/>
    <mergeCell ref="A16:C16"/>
    <mergeCell ref="B15:C15"/>
  </mergeCells>
  <dataValidations count="1">
    <dataValidation type="list" allowBlank="1" showInputMessage="1" showErrorMessage="1" sqref="D9:D11 D13:D19" xr:uid="{00000000-0002-0000-0500-000000000000}">
      <formula1>"Si,No,N/A"</formula1>
    </dataValidation>
  </dataValidations>
  <pageMargins left="0.53" right="0.46" top="0.44" bottom="0.53"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4"/>
  <sheetViews>
    <sheetView showGridLines="0" showRowColHeaders="0" workbookViewId="0">
      <selection activeCell="D11" sqref="D11"/>
    </sheetView>
  </sheetViews>
  <sheetFormatPr baseColWidth="10" defaultRowHeight="15" x14ac:dyDescent="0.25"/>
  <cols>
    <col min="1" max="1" width="8.140625" style="1" customWidth="1"/>
    <col min="2" max="2" width="17.28515625" style="1" customWidth="1"/>
    <col min="3" max="3" width="46.7109375" style="1" customWidth="1"/>
    <col min="4" max="4" width="18.140625" style="1" customWidth="1"/>
    <col min="5" max="5" width="11.42578125" style="1"/>
    <col min="6" max="6" width="0" style="1" hidden="1" customWidth="1"/>
    <col min="7" max="16384" width="11.42578125" style="1"/>
  </cols>
  <sheetData>
    <row r="1" spans="1:6" x14ac:dyDescent="0.25">
      <c r="F1" s="1" t="s">
        <v>4</v>
      </c>
    </row>
    <row r="2" spans="1:6" ht="18.75" x14ac:dyDescent="0.3">
      <c r="A2" s="2" t="s">
        <v>31</v>
      </c>
      <c r="F2" s="1" t="s">
        <v>5</v>
      </c>
    </row>
    <row r="3" spans="1:6" ht="19.5" thickBot="1" x14ac:dyDescent="0.35">
      <c r="A3" s="2" t="s">
        <v>0</v>
      </c>
      <c r="B3" s="2" t="s">
        <v>1</v>
      </c>
    </row>
    <row r="4" spans="1:6" ht="20.25" thickTop="1" thickBot="1" x14ac:dyDescent="0.35">
      <c r="A4" s="2" t="s">
        <v>24</v>
      </c>
      <c r="B4" s="7"/>
      <c r="C4" s="12" t="s">
        <v>16</v>
      </c>
    </row>
    <row r="5" spans="1:6" ht="16.5" thickTop="1" thickBot="1" x14ac:dyDescent="0.3"/>
    <row r="6" spans="1:6" ht="19.5" customHeight="1" thickBot="1" x14ac:dyDescent="0.3">
      <c r="A6" s="72" t="s">
        <v>11</v>
      </c>
      <c r="B6" s="72"/>
      <c r="C6" s="72"/>
      <c r="D6" s="24" t="s">
        <v>3</v>
      </c>
    </row>
    <row r="7" spans="1:6" ht="15.75" thickBot="1" x14ac:dyDescent="0.3">
      <c r="A7" s="72"/>
      <c r="B7" s="72"/>
      <c r="C7" s="72"/>
      <c r="D7" s="4" t="s">
        <v>4</v>
      </c>
    </row>
    <row r="8" spans="1:6" ht="15.75" thickBot="1" x14ac:dyDescent="0.3">
      <c r="A8" s="72"/>
      <c r="B8" s="72"/>
      <c r="C8" s="72"/>
      <c r="D8" s="5" t="s">
        <v>6</v>
      </c>
    </row>
    <row r="9" spans="1:6" ht="48" customHeight="1" thickBot="1" x14ac:dyDescent="0.3">
      <c r="A9" s="73" t="s">
        <v>17</v>
      </c>
      <c r="B9" s="84"/>
      <c r="C9" s="85"/>
      <c r="D9" s="27"/>
    </row>
    <row r="10" spans="1:6" ht="15.75" thickBot="1" x14ac:dyDescent="0.3">
      <c r="C10" s="3" t="s">
        <v>7</v>
      </c>
      <c r="D10" s="25">
        <f>COUNTIF(D9,F1)</f>
        <v>0</v>
      </c>
    </row>
    <row r="11" spans="1:6" ht="15.75" thickBot="1" x14ac:dyDescent="0.3">
      <c r="C11" s="3" t="s">
        <v>9</v>
      </c>
      <c r="D11" s="25">
        <f>(COUNTIF(D9,F1)+COUNTIF(D9,F2))</f>
        <v>0</v>
      </c>
    </row>
    <row r="12" spans="1:6" ht="15.75" thickBot="1" x14ac:dyDescent="0.3">
      <c r="C12" s="3" t="s">
        <v>8</v>
      </c>
      <c r="D12" s="26" t="str">
        <f>IFERROR((D10/D11),"")</f>
        <v/>
      </c>
    </row>
    <row r="15" spans="1:6" ht="15.75" thickBot="1" x14ac:dyDescent="0.3"/>
    <row r="16" spans="1:6" ht="31.5" customHeight="1" thickBot="1" x14ac:dyDescent="0.3">
      <c r="A16" s="69" t="s">
        <v>10</v>
      </c>
      <c r="B16" s="70"/>
      <c r="C16" s="70"/>
      <c r="D16" s="70"/>
    </row>
    <row r="17" spans="1:4" x14ac:dyDescent="0.25">
      <c r="A17" s="60"/>
      <c r="B17" s="61"/>
      <c r="C17" s="61"/>
      <c r="D17" s="62"/>
    </row>
    <row r="18" spans="1:4" x14ac:dyDescent="0.25">
      <c r="A18" s="63"/>
      <c r="B18" s="64"/>
      <c r="C18" s="64"/>
      <c r="D18" s="65"/>
    </row>
    <row r="19" spans="1:4" x14ac:dyDescent="0.25">
      <c r="A19" s="63"/>
      <c r="B19" s="64"/>
      <c r="C19" s="64"/>
      <c r="D19" s="65"/>
    </row>
    <row r="20" spans="1:4" x14ac:dyDescent="0.25">
      <c r="A20" s="63"/>
      <c r="B20" s="64"/>
      <c r="C20" s="64"/>
      <c r="D20" s="65"/>
    </row>
    <row r="21" spans="1:4" x14ac:dyDescent="0.25">
      <c r="A21" s="63"/>
      <c r="B21" s="64"/>
      <c r="C21" s="64"/>
      <c r="D21" s="65"/>
    </row>
    <row r="22" spans="1:4" x14ac:dyDescent="0.25">
      <c r="A22" s="63"/>
      <c r="B22" s="64"/>
      <c r="C22" s="64"/>
      <c r="D22" s="65"/>
    </row>
    <row r="23" spans="1:4" x14ac:dyDescent="0.25">
      <c r="A23" s="63"/>
      <c r="B23" s="64"/>
      <c r="C23" s="64"/>
      <c r="D23" s="65"/>
    </row>
    <row r="24" spans="1:4" x14ac:dyDescent="0.25">
      <c r="A24" s="63"/>
      <c r="B24" s="64"/>
      <c r="C24" s="64"/>
      <c r="D24" s="65"/>
    </row>
    <row r="25" spans="1:4" x14ac:dyDescent="0.25">
      <c r="A25" s="63"/>
      <c r="B25" s="64"/>
      <c r="C25" s="64"/>
      <c r="D25" s="65"/>
    </row>
    <row r="26" spans="1:4" x14ac:dyDescent="0.25">
      <c r="A26" s="63"/>
      <c r="B26" s="64"/>
      <c r="C26" s="64"/>
      <c r="D26" s="65"/>
    </row>
    <row r="27" spans="1:4" x14ac:dyDescent="0.25">
      <c r="A27" s="63"/>
      <c r="B27" s="64"/>
      <c r="C27" s="64"/>
      <c r="D27" s="65"/>
    </row>
    <row r="28" spans="1:4" x14ac:dyDescent="0.25">
      <c r="A28" s="63"/>
      <c r="B28" s="64"/>
      <c r="C28" s="64"/>
      <c r="D28" s="65"/>
    </row>
    <row r="29" spans="1:4" x14ac:dyDescent="0.25">
      <c r="A29" s="63"/>
      <c r="B29" s="64"/>
      <c r="C29" s="64"/>
      <c r="D29" s="65"/>
    </row>
    <row r="30" spans="1:4" x14ac:dyDescent="0.25">
      <c r="A30" s="63"/>
      <c r="B30" s="64"/>
      <c r="C30" s="64"/>
      <c r="D30" s="65"/>
    </row>
    <row r="31" spans="1:4" x14ac:dyDescent="0.25">
      <c r="A31" s="63"/>
      <c r="B31" s="64"/>
      <c r="C31" s="64"/>
      <c r="D31" s="65"/>
    </row>
    <row r="32" spans="1:4" x14ac:dyDescent="0.25">
      <c r="A32" s="63"/>
      <c r="B32" s="64"/>
      <c r="C32" s="64"/>
      <c r="D32" s="65"/>
    </row>
    <row r="33" spans="1:4" x14ac:dyDescent="0.25">
      <c r="A33" s="63"/>
      <c r="B33" s="64"/>
      <c r="C33" s="64"/>
      <c r="D33" s="65"/>
    </row>
    <row r="34" spans="1:4" ht="15.75" thickBot="1" x14ac:dyDescent="0.3">
      <c r="A34" s="66"/>
      <c r="B34" s="67"/>
      <c r="C34" s="67"/>
      <c r="D34" s="68"/>
    </row>
  </sheetData>
  <sheetProtection sheet="1" objects="1" scenarios="1"/>
  <mergeCells count="4">
    <mergeCell ref="A17:D34"/>
    <mergeCell ref="A6:C8"/>
    <mergeCell ref="A9:C9"/>
    <mergeCell ref="A16:D16"/>
  </mergeCells>
  <dataValidations count="1">
    <dataValidation type="list" allowBlank="1" showInputMessage="1" showErrorMessage="1" sqref="D9" xr:uid="{00000000-0002-0000-0600-000000000000}">
      <formula1>"Si,No,N/A"</formula1>
    </dataValidation>
  </dataValidations>
  <pageMargins left="0.53" right="0.46" top="1.1100000000000001"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7"/>
  <sheetViews>
    <sheetView showGridLines="0" showRowColHeaders="0" topLeftCell="A19" workbookViewId="0">
      <selection activeCell="D27" sqref="D27"/>
    </sheetView>
  </sheetViews>
  <sheetFormatPr baseColWidth="10" defaultRowHeight="15" x14ac:dyDescent="0.25"/>
  <cols>
    <col min="1" max="1" width="8.42578125" style="1" customWidth="1"/>
    <col min="2" max="2" width="16.28515625" style="1" customWidth="1"/>
    <col min="3" max="3" width="46.7109375" style="1" customWidth="1"/>
    <col min="4" max="4" width="17.5703125" style="1" customWidth="1"/>
    <col min="5" max="5" width="11.42578125" style="1"/>
    <col min="6" max="6" width="0" style="1" hidden="1" customWidth="1"/>
    <col min="7" max="16384" width="11.42578125" style="1"/>
  </cols>
  <sheetData>
    <row r="1" spans="1:6" x14ac:dyDescent="0.25">
      <c r="F1" s="1" t="s">
        <v>4</v>
      </c>
    </row>
    <row r="2" spans="1:6" ht="18.75" x14ac:dyDescent="0.3">
      <c r="A2" s="2" t="s">
        <v>32</v>
      </c>
      <c r="F2" s="1" t="s">
        <v>5</v>
      </c>
    </row>
    <row r="3" spans="1:6" ht="19.5" thickBot="1" x14ac:dyDescent="0.35">
      <c r="A3" s="2" t="s">
        <v>0</v>
      </c>
      <c r="B3" s="2" t="s">
        <v>18</v>
      </c>
    </row>
    <row r="4" spans="1:6" ht="20.25" thickTop="1" thickBot="1" x14ac:dyDescent="0.35">
      <c r="A4" s="2" t="s">
        <v>24</v>
      </c>
      <c r="B4" s="7"/>
      <c r="C4" s="12" t="s">
        <v>19</v>
      </c>
    </row>
    <row r="5" spans="1:6" ht="16.5" thickTop="1" thickBot="1" x14ac:dyDescent="0.3"/>
    <row r="6" spans="1:6" ht="19.5" customHeight="1" thickBot="1" x14ac:dyDescent="0.3">
      <c r="A6" s="72" t="s">
        <v>11</v>
      </c>
      <c r="B6" s="72"/>
      <c r="C6" s="72"/>
      <c r="D6" s="96" t="s">
        <v>3</v>
      </c>
    </row>
    <row r="7" spans="1:6" ht="15.75" thickBot="1" x14ac:dyDescent="0.3">
      <c r="A7" s="72"/>
      <c r="B7" s="72"/>
      <c r="C7" s="72"/>
      <c r="D7" s="97"/>
    </row>
    <row r="8" spans="1:6" ht="15.75" thickBot="1" x14ac:dyDescent="0.3">
      <c r="A8" s="72"/>
      <c r="B8" s="72"/>
      <c r="C8" s="72"/>
      <c r="D8" s="98"/>
    </row>
    <row r="9" spans="1:6" ht="20.25" customHeight="1" thickBot="1" x14ac:dyDescent="0.3">
      <c r="A9" s="73" t="s">
        <v>20</v>
      </c>
      <c r="B9" s="84"/>
      <c r="C9" s="85"/>
      <c r="D9" s="27"/>
    </row>
    <row r="10" spans="1:6" ht="32.25" customHeight="1" thickBot="1" x14ac:dyDescent="0.3">
      <c r="A10" s="76" t="s">
        <v>21</v>
      </c>
      <c r="B10" s="86"/>
      <c r="C10" s="87"/>
      <c r="D10" s="27"/>
    </row>
    <row r="11" spans="1:6" ht="31.5" customHeight="1" thickBot="1" x14ac:dyDescent="0.3">
      <c r="A11" s="76" t="s">
        <v>109</v>
      </c>
      <c r="B11" s="86"/>
      <c r="C11" s="87"/>
      <c r="D11" s="27"/>
    </row>
    <row r="12" spans="1:6" ht="63.75" customHeight="1" thickBot="1" x14ac:dyDescent="0.3">
      <c r="A12" s="73" t="s">
        <v>110</v>
      </c>
      <c r="B12" s="84"/>
      <c r="C12" s="85"/>
      <c r="D12" s="27"/>
    </row>
    <row r="13" spans="1:6" ht="50.25" customHeight="1" thickBot="1" x14ac:dyDescent="0.3">
      <c r="A13" s="73" t="s">
        <v>111</v>
      </c>
      <c r="B13" s="84"/>
      <c r="C13" s="85"/>
      <c r="D13" s="27"/>
    </row>
    <row r="14" spans="1:6" ht="30" customHeight="1" thickBot="1" x14ac:dyDescent="0.3">
      <c r="A14" s="73" t="s">
        <v>22</v>
      </c>
      <c r="B14" s="84"/>
      <c r="C14" s="85"/>
      <c r="D14" s="27"/>
    </row>
    <row r="15" spans="1:6" ht="21.75" customHeight="1" thickBot="1" x14ac:dyDescent="0.3">
      <c r="A15" s="73" t="s">
        <v>169</v>
      </c>
      <c r="B15" s="84"/>
      <c r="C15" s="85"/>
      <c r="D15" s="27"/>
    </row>
    <row r="16" spans="1:6" ht="18" customHeight="1" thickBot="1" x14ac:dyDescent="0.3">
      <c r="A16" s="88" t="s">
        <v>112</v>
      </c>
      <c r="B16" s="89"/>
      <c r="C16" s="89"/>
      <c r="D16" s="89"/>
    </row>
    <row r="17" spans="1:4" ht="20.25" customHeight="1" thickBot="1" x14ac:dyDescent="0.3">
      <c r="A17" s="6"/>
      <c r="B17" s="101" t="s">
        <v>113</v>
      </c>
      <c r="C17" s="102"/>
      <c r="D17" s="27"/>
    </row>
    <row r="18" spans="1:4" ht="45" customHeight="1" thickBot="1" x14ac:dyDescent="0.3">
      <c r="A18" s="6"/>
      <c r="B18" s="103" t="s">
        <v>114</v>
      </c>
      <c r="C18" s="78"/>
      <c r="D18" s="27"/>
    </row>
    <row r="19" spans="1:4" ht="46.5" customHeight="1" thickBot="1" x14ac:dyDescent="0.3">
      <c r="A19" s="6"/>
      <c r="B19" s="103" t="s">
        <v>115</v>
      </c>
      <c r="C19" s="78"/>
      <c r="D19" s="27"/>
    </row>
    <row r="20" spans="1:4" ht="61.5" customHeight="1" thickBot="1" x14ac:dyDescent="0.3">
      <c r="A20" s="6"/>
      <c r="B20" s="103" t="s">
        <v>116</v>
      </c>
      <c r="C20" s="78"/>
      <c r="D20" s="27"/>
    </row>
    <row r="21" spans="1:4" ht="46.5" customHeight="1" thickBot="1" x14ac:dyDescent="0.3">
      <c r="A21" s="6"/>
      <c r="B21" s="103" t="s">
        <v>117</v>
      </c>
      <c r="C21" s="78"/>
      <c r="D21" s="27"/>
    </row>
    <row r="22" spans="1:4" ht="30.75" customHeight="1" thickBot="1" x14ac:dyDescent="0.3">
      <c r="A22" s="73" t="s">
        <v>118</v>
      </c>
      <c r="B22" s="84"/>
      <c r="C22" s="85"/>
      <c r="D22" s="27"/>
    </row>
    <row r="23" spans="1:4" ht="30.75" customHeight="1" thickBot="1" x14ac:dyDescent="0.3">
      <c r="A23" s="73" t="s">
        <v>119</v>
      </c>
      <c r="B23" s="84"/>
      <c r="C23" s="85"/>
      <c r="D23" s="27"/>
    </row>
    <row r="24" spans="1:4" ht="30" customHeight="1" thickBot="1" x14ac:dyDescent="0.3">
      <c r="A24" s="73" t="s">
        <v>170</v>
      </c>
      <c r="B24" s="84"/>
      <c r="C24" s="85"/>
      <c r="D24" s="27"/>
    </row>
    <row r="25" spans="1:4" ht="15.75" thickBot="1" x14ac:dyDescent="0.3">
      <c r="C25" s="3" t="s">
        <v>7</v>
      </c>
      <c r="D25" s="25">
        <f>COUNTIF(D9:D24,F1)</f>
        <v>0</v>
      </c>
    </row>
    <row r="26" spans="1:4" ht="15.75" thickBot="1" x14ac:dyDescent="0.3">
      <c r="C26" s="3" t="s">
        <v>9</v>
      </c>
      <c r="D26" s="25">
        <f>(COUNTIF(D9:D24,F1)+COUNTIF(D9:D24,F2))</f>
        <v>0</v>
      </c>
    </row>
    <row r="27" spans="1:4" ht="15.75" thickBot="1" x14ac:dyDescent="0.3">
      <c r="C27" s="3" t="s">
        <v>8</v>
      </c>
      <c r="D27" s="26" t="str">
        <f>IFERROR((D25/D26),"")</f>
        <v/>
      </c>
    </row>
    <row r="28" spans="1:4" ht="15.75" thickBot="1" x14ac:dyDescent="0.3"/>
    <row r="29" spans="1:4" ht="31.5" customHeight="1" thickBot="1" x14ac:dyDescent="0.3">
      <c r="A29" s="69" t="s">
        <v>10</v>
      </c>
      <c r="B29" s="70"/>
      <c r="C29" s="70"/>
      <c r="D29" s="70"/>
    </row>
    <row r="30" spans="1:4" x14ac:dyDescent="0.25">
      <c r="A30" s="60"/>
      <c r="B30" s="61"/>
      <c r="C30" s="61"/>
      <c r="D30" s="62"/>
    </row>
    <row r="31" spans="1:4" x14ac:dyDescent="0.25">
      <c r="A31" s="63"/>
      <c r="B31" s="64"/>
      <c r="C31" s="64"/>
      <c r="D31" s="65"/>
    </row>
    <row r="32" spans="1:4" x14ac:dyDescent="0.25">
      <c r="A32" s="63"/>
      <c r="B32" s="64"/>
      <c r="C32" s="64"/>
      <c r="D32" s="65"/>
    </row>
    <row r="33" spans="1:4" x14ac:dyDescent="0.25">
      <c r="A33" s="63"/>
      <c r="B33" s="64"/>
      <c r="C33" s="64"/>
      <c r="D33" s="65"/>
    </row>
    <row r="34" spans="1:4" x14ac:dyDescent="0.25">
      <c r="A34" s="63"/>
      <c r="B34" s="64"/>
      <c r="C34" s="64"/>
      <c r="D34" s="65"/>
    </row>
    <row r="35" spans="1:4" x14ac:dyDescent="0.25">
      <c r="A35" s="63"/>
      <c r="B35" s="64"/>
      <c r="C35" s="64"/>
      <c r="D35" s="65"/>
    </row>
    <row r="36" spans="1:4" x14ac:dyDescent="0.25">
      <c r="A36" s="63"/>
      <c r="B36" s="64"/>
      <c r="C36" s="64"/>
      <c r="D36" s="65"/>
    </row>
    <row r="37" spans="1:4" x14ac:dyDescent="0.25">
      <c r="A37" s="63"/>
      <c r="B37" s="64"/>
      <c r="C37" s="64"/>
      <c r="D37" s="65"/>
    </row>
    <row r="38" spans="1:4" x14ac:dyDescent="0.25">
      <c r="A38" s="63"/>
      <c r="B38" s="64"/>
      <c r="C38" s="64"/>
      <c r="D38" s="65"/>
    </row>
    <row r="39" spans="1:4" x14ac:dyDescent="0.25">
      <c r="A39" s="63"/>
      <c r="B39" s="64"/>
      <c r="C39" s="64"/>
      <c r="D39" s="65"/>
    </row>
    <row r="40" spans="1:4" x14ac:dyDescent="0.25">
      <c r="A40" s="63"/>
      <c r="B40" s="64"/>
      <c r="C40" s="64"/>
      <c r="D40" s="65"/>
    </row>
    <row r="41" spans="1:4" x14ac:dyDescent="0.25">
      <c r="A41" s="63"/>
      <c r="B41" s="64"/>
      <c r="C41" s="64"/>
      <c r="D41" s="65"/>
    </row>
    <row r="42" spans="1:4" x14ac:dyDescent="0.25">
      <c r="A42" s="63"/>
      <c r="B42" s="64"/>
      <c r="C42" s="64"/>
      <c r="D42" s="65"/>
    </row>
    <row r="43" spans="1:4" x14ac:dyDescent="0.25">
      <c r="A43" s="63"/>
      <c r="B43" s="64"/>
      <c r="C43" s="64"/>
      <c r="D43" s="65"/>
    </row>
    <row r="44" spans="1:4" x14ac:dyDescent="0.25">
      <c r="A44" s="63"/>
      <c r="B44" s="64"/>
      <c r="C44" s="64"/>
      <c r="D44" s="65"/>
    </row>
    <row r="45" spans="1:4" x14ac:dyDescent="0.25">
      <c r="A45" s="63"/>
      <c r="B45" s="64"/>
      <c r="C45" s="64"/>
      <c r="D45" s="65"/>
    </row>
    <row r="46" spans="1:4" x14ac:dyDescent="0.25">
      <c r="A46" s="63"/>
      <c r="B46" s="64"/>
      <c r="C46" s="64"/>
      <c r="D46" s="65"/>
    </row>
    <row r="47" spans="1:4" ht="15.75" thickBot="1" x14ac:dyDescent="0.3">
      <c r="A47" s="66"/>
      <c r="B47" s="67"/>
      <c r="C47" s="67"/>
      <c r="D47" s="68"/>
    </row>
  </sheetData>
  <sheetProtection sheet="1" objects="1" scenarios="1"/>
  <mergeCells count="20">
    <mergeCell ref="D6:D8"/>
    <mergeCell ref="A16:D16"/>
    <mergeCell ref="A15:C15"/>
    <mergeCell ref="A12:C12"/>
    <mergeCell ref="A6:C8"/>
    <mergeCell ref="A9:C9"/>
    <mergeCell ref="A10:C10"/>
    <mergeCell ref="A11:C11"/>
    <mergeCell ref="A30:D47"/>
    <mergeCell ref="A13:C13"/>
    <mergeCell ref="A14:C14"/>
    <mergeCell ref="A29:D29"/>
    <mergeCell ref="B17:C17"/>
    <mergeCell ref="B21:C21"/>
    <mergeCell ref="B18:C18"/>
    <mergeCell ref="B20:C20"/>
    <mergeCell ref="B19:C19"/>
    <mergeCell ref="A22:C22"/>
    <mergeCell ref="A24:C24"/>
    <mergeCell ref="A23:C23"/>
  </mergeCells>
  <dataValidations count="1">
    <dataValidation type="list" allowBlank="1" showInputMessage="1" showErrorMessage="1" sqref="D9:D15 D17:D24" xr:uid="{00000000-0002-0000-0700-000000000000}">
      <formula1>"Si,No,N/A"</formula1>
    </dataValidation>
  </dataValidations>
  <pageMargins left="0.53" right="0.46" top="0.33" bottom="0.26" header="0.3" footer="0.3"/>
  <pageSetup paperSize="9" orientation="portrait" r:id="rId1"/>
  <rowBreaks count="1" manualBreakCount="1">
    <brk id="27" max="16383"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7"/>
  <sheetViews>
    <sheetView showGridLines="0" showRowColHeaders="0" topLeftCell="A24" workbookViewId="0">
      <selection activeCell="D30" sqref="D30"/>
    </sheetView>
  </sheetViews>
  <sheetFormatPr baseColWidth="10" defaultRowHeight="15" x14ac:dyDescent="0.25"/>
  <cols>
    <col min="1" max="1" width="7.7109375" style="1" customWidth="1"/>
    <col min="2" max="2" width="16" style="1" customWidth="1"/>
    <col min="3" max="3" width="46.7109375" style="1" customWidth="1"/>
    <col min="4" max="4" width="14.7109375" style="1" customWidth="1"/>
    <col min="5" max="5" width="11.42578125" style="1"/>
    <col min="6" max="6" width="0" style="1" hidden="1" customWidth="1"/>
    <col min="7" max="16384" width="11.42578125" style="1"/>
  </cols>
  <sheetData>
    <row r="1" spans="1:6" x14ac:dyDescent="0.25">
      <c r="F1" s="1" t="s">
        <v>4</v>
      </c>
    </row>
    <row r="2" spans="1:6" ht="18.75" x14ac:dyDescent="0.3">
      <c r="A2" s="2" t="s">
        <v>33</v>
      </c>
      <c r="F2" s="1" t="s">
        <v>5</v>
      </c>
    </row>
    <row r="3" spans="1:6" ht="19.5" thickBot="1" x14ac:dyDescent="0.35">
      <c r="A3" s="2" t="s">
        <v>0</v>
      </c>
      <c r="B3" s="2" t="s">
        <v>18</v>
      </c>
    </row>
    <row r="4" spans="1:6" ht="20.25" thickTop="1" thickBot="1" x14ac:dyDescent="0.35">
      <c r="A4" s="2" t="s">
        <v>24</v>
      </c>
      <c r="B4" s="7"/>
      <c r="C4" s="12" t="s">
        <v>23</v>
      </c>
    </row>
    <row r="5" spans="1:6" ht="16.5" thickTop="1" thickBot="1" x14ac:dyDescent="0.3"/>
    <row r="6" spans="1:6" ht="19.5" customHeight="1" thickBot="1" x14ac:dyDescent="0.3">
      <c r="A6" s="72" t="s">
        <v>11</v>
      </c>
      <c r="B6" s="72"/>
      <c r="C6" s="72"/>
      <c r="D6" s="96" t="s">
        <v>3</v>
      </c>
    </row>
    <row r="7" spans="1:6" ht="15.75" thickBot="1" x14ac:dyDescent="0.3">
      <c r="A7" s="72"/>
      <c r="B7" s="72"/>
      <c r="C7" s="72"/>
      <c r="D7" s="97"/>
    </row>
    <row r="8" spans="1:6" ht="15.75" thickBot="1" x14ac:dyDescent="0.3">
      <c r="A8" s="72"/>
      <c r="B8" s="72"/>
      <c r="C8" s="72"/>
      <c r="D8" s="98"/>
    </row>
    <row r="9" spans="1:6" ht="30" customHeight="1" thickBot="1" x14ac:dyDescent="0.3">
      <c r="A9" s="73" t="s">
        <v>129</v>
      </c>
      <c r="B9" s="84"/>
      <c r="C9" s="85"/>
      <c r="D9" s="27"/>
    </row>
    <row r="10" spans="1:6" ht="48.75" customHeight="1" thickBot="1" x14ac:dyDescent="0.3">
      <c r="A10" s="73" t="s">
        <v>331</v>
      </c>
      <c r="B10" s="84"/>
      <c r="C10" s="85"/>
      <c r="D10" s="27"/>
    </row>
    <row r="11" spans="1:6" ht="48.75" customHeight="1" thickBot="1" x14ac:dyDescent="0.3">
      <c r="A11" s="73" t="s">
        <v>120</v>
      </c>
      <c r="B11" s="84"/>
      <c r="C11" s="85"/>
      <c r="D11" s="27"/>
    </row>
    <row r="12" spans="1:6" ht="36" customHeight="1" thickBot="1" x14ac:dyDescent="0.3">
      <c r="A12" s="73" t="s">
        <v>121</v>
      </c>
      <c r="B12" s="84"/>
      <c r="C12" s="85"/>
      <c r="D12" s="27"/>
    </row>
    <row r="13" spans="1:6" ht="31.5" customHeight="1" thickBot="1" x14ac:dyDescent="0.3">
      <c r="A13" s="76" t="s">
        <v>122</v>
      </c>
      <c r="B13" s="86"/>
      <c r="C13" s="87"/>
      <c r="D13" s="27"/>
    </row>
    <row r="14" spans="1:6" ht="33" customHeight="1" thickBot="1" x14ac:dyDescent="0.3">
      <c r="A14" s="76" t="s">
        <v>123</v>
      </c>
      <c r="B14" s="86"/>
      <c r="C14" s="87"/>
      <c r="D14" s="27"/>
    </row>
    <row r="15" spans="1:6" ht="30.75" customHeight="1" thickBot="1" x14ac:dyDescent="0.3">
      <c r="A15" s="73" t="s">
        <v>124</v>
      </c>
      <c r="B15" s="84"/>
      <c r="C15" s="85"/>
      <c r="D15" s="27"/>
    </row>
    <row r="16" spans="1:6" ht="34.5" customHeight="1" thickBot="1" x14ac:dyDescent="0.3">
      <c r="A16" s="73" t="s">
        <v>363</v>
      </c>
      <c r="B16" s="84"/>
      <c r="C16" s="85"/>
      <c r="D16" s="27"/>
    </row>
    <row r="17" spans="1:4" ht="34.5" customHeight="1" thickBot="1" x14ac:dyDescent="0.3">
      <c r="A17" s="73" t="s">
        <v>364</v>
      </c>
      <c r="B17" s="84"/>
      <c r="C17" s="85"/>
      <c r="D17" s="27"/>
    </row>
    <row r="18" spans="1:4" ht="33" customHeight="1" thickBot="1" x14ac:dyDescent="0.3">
      <c r="A18" s="73" t="s">
        <v>365</v>
      </c>
      <c r="B18" s="84"/>
      <c r="C18" s="85"/>
      <c r="D18" s="27"/>
    </row>
    <row r="19" spans="1:4" ht="32.25" customHeight="1" thickBot="1" x14ac:dyDescent="0.3">
      <c r="A19" s="73" t="s">
        <v>366</v>
      </c>
      <c r="B19" s="84"/>
      <c r="C19" s="85"/>
      <c r="D19" s="27"/>
    </row>
    <row r="20" spans="1:4" ht="34.5" customHeight="1" thickBot="1" x14ac:dyDescent="0.3">
      <c r="A20" s="73" t="s">
        <v>367</v>
      </c>
      <c r="B20" s="84"/>
      <c r="C20" s="85"/>
      <c r="D20" s="27"/>
    </row>
    <row r="21" spans="1:4" ht="46.5" customHeight="1" thickBot="1" x14ac:dyDescent="0.3">
      <c r="A21" s="76" t="s">
        <v>368</v>
      </c>
      <c r="B21" s="86"/>
      <c r="C21" s="87"/>
      <c r="D21" s="27"/>
    </row>
    <row r="22" spans="1:4" ht="33" customHeight="1" thickBot="1" x14ac:dyDescent="0.3">
      <c r="A22" s="76" t="s">
        <v>369</v>
      </c>
      <c r="B22" s="86"/>
      <c r="C22" s="87"/>
      <c r="D22" s="27"/>
    </row>
    <row r="23" spans="1:4" ht="60" customHeight="1" thickBot="1" x14ac:dyDescent="0.3">
      <c r="A23" s="73" t="s">
        <v>370</v>
      </c>
      <c r="B23" s="84"/>
      <c r="C23" s="85"/>
      <c r="D23" s="27"/>
    </row>
    <row r="24" spans="1:4" ht="33" customHeight="1" thickBot="1" x14ac:dyDescent="0.3">
      <c r="A24" s="76" t="s">
        <v>125</v>
      </c>
      <c r="B24" s="86"/>
      <c r="C24" s="87"/>
      <c r="D24" s="27"/>
    </row>
    <row r="25" spans="1:4" ht="46.5" customHeight="1" thickBot="1" x14ac:dyDescent="0.3">
      <c r="A25" s="76" t="s">
        <v>126</v>
      </c>
      <c r="B25" s="86"/>
      <c r="C25" s="87"/>
      <c r="D25" s="27"/>
    </row>
    <row r="26" spans="1:4" ht="31.5" customHeight="1" thickBot="1" x14ac:dyDescent="0.3">
      <c r="A26" s="76" t="s">
        <v>127</v>
      </c>
      <c r="B26" s="86"/>
      <c r="C26" s="87"/>
      <c r="D26" s="27"/>
    </row>
    <row r="27" spans="1:4" ht="30.75" customHeight="1" thickBot="1" x14ac:dyDescent="0.3">
      <c r="A27" s="76" t="s">
        <v>128</v>
      </c>
      <c r="B27" s="86"/>
      <c r="C27" s="87"/>
      <c r="D27" s="27"/>
    </row>
    <row r="28" spans="1:4" ht="15.75" thickBot="1" x14ac:dyDescent="0.3">
      <c r="C28" s="3" t="s">
        <v>7</v>
      </c>
      <c r="D28" s="25">
        <f>COUNTIF(D9:D27,F1)</f>
        <v>0</v>
      </c>
    </row>
    <row r="29" spans="1:4" ht="15.75" thickBot="1" x14ac:dyDescent="0.3">
      <c r="C29" s="3" t="s">
        <v>9</v>
      </c>
      <c r="D29" s="25">
        <f>(COUNTIF(D9:D27,F1)+COUNTIF(D9:D27,F2))</f>
        <v>0</v>
      </c>
    </row>
    <row r="30" spans="1:4" ht="15.75" thickBot="1" x14ac:dyDescent="0.3">
      <c r="C30" s="3" t="s">
        <v>8</v>
      </c>
      <c r="D30" s="26" t="str">
        <f>IFERROR((D28/D29),"")</f>
        <v/>
      </c>
    </row>
    <row r="31" spans="1:4" ht="15.75" thickBot="1" x14ac:dyDescent="0.3"/>
    <row r="32" spans="1:4" ht="31.5" customHeight="1" thickBot="1" x14ac:dyDescent="0.3">
      <c r="A32" s="69" t="s">
        <v>10</v>
      </c>
      <c r="B32" s="70"/>
      <c r="C32" s="70"/>
      <c r="D32" s="70"/>
    </row>
    <row r="33" spans="1:4" x14ac:dyDescent="0.25">
      <c r="A33" s="60"/>
      <c r="B33" s="61"/>
      <c r="C33" s="61"/>
      <c r="D33" s="62"/>
    </row>
    <row r="34" spans="1:4" ht="42" customHeight="1" x14ac:dyDescent="0.25">
      <c r="A34" s="63"/>
      <c r="B34" s="64"/>
      <c r="C34" s="64"/>
      <c r="D34" s="65"/>
    </row>
    <row r="35" spans="1:4" ht="36" customHeight="1" x14ac:dyDescent="0.25">
      <c r="A35" s="63"/>
      <c r="B35" s="64"/>
      <c r="C35" s="64"/>
      <c r="D35" s="65"/>
    </row>
    <row r="36" spans="1:4" ht="33" customHeight="1" x14ac:dyDescent="0.25">
      <c r="A36" s="63"/>
      <c r="B36" s="64"/>
      <c r="C36" s="64"/>
      <c r="D36" s="65"/>
    </row>
    <row r="37" spans="1:4" ht="80.25" customHeight="1" thickBot="1" x14ac:dyDescent="0.3">
      <c r="A37" s="66"/>
      <c r="B37" s="67"/>
      <c r="C37" s="67"/>
      <c r="D37" s="68"/>
    </row>
  </sheetData>
  <sheetProtection sheet="1" objects="1" scenarios="1"/>
  <mergeCells count="23">
    <mergeCell ref="A16:C16"/>
    <mergeCell ref="A17:C17"/>
    <mergeCell ref="A15:C15"/>
    <mergeCell ref="D6:D8"/>
    <mergeCell ref="A6:C8"/>
    <mergeCell ref="A9:C9"/>
    <mergeCell ref="A13:C13"/>
    <mergeCell ref="A14:C14"/>
    <mergeCell ref="A10:C10"/>
    <mergeCell ref="A11:C11"/>
    <mergeCell ref="A12:C12"/>
    <mergeCell ref="A33:D37"/>
    <mergeCell ref="A32:D32"/>
    <mergeCell ref="A18:C18"/>
    <mergeCell ref="A19:C19"/>
    <mergeCell ref="A20:C20"/>
    <mergeCell ref="A22:C22"/>
    <mergeCell ref="A25:C25"/>
    <mergeCell ref="A26:C26"/>
    <mergeCell ref="A27:C27"/>
    <mergeCell ref="A24:C24"/>
    <mergeCell ref="A23:C23"/>
    <mergeCell ref="A21:C21"/>
  </mergeCells>
  <dataValidations count="1">
    <dataValidation type="list" allowBlank="1" showInputMessage="1" showErrorMessage="1" sqref="D9:D27" xr:uid="{00000000-0002-0000-0800-000000000000}">
      <formula1>"Si,No,N/A"</formula1>
    </dataValidation>
  </dataValidations>
  <pageMargins left="0.53" right="0.46" top="0.28999999999999998" bottom="0.48" header="0.21"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vt:i4>
      </vt:variant>
    </vt:vector>
  </HeadingPairs>
  <TitlesOfParts>
    <vt:vector size="23" baseType="lpstr">
      <vt:lpstr>Instrucciones</vt:lpstr>
      <vt:lpstr>Listado de Protocolos</vt:lpstr>
      <vt:lpstr>Emisiones fuentes fijas</vt:lpstr>
      <vt:lpstr>Emisiones fuentes móviles</vt:lpstr>
      <vt:lpstr>Ruido y vibraciones</vt:lpstr>
      <vt:lpstr>Radiaciones ionizantes</vt:lpstr>
      <vt:lpstr>Olores</vt:lpstr>
      <vt:lpstr>Consumo de agua</vt:lpstr>
      <vt:lpstr>Aguas Residuales</vt:lpstr>
      <vt:lpstr>Residuos sólidos ord</vt:lpstr>
      <vt:lpstr>Consumo de papel</vt:lpstr>
      <vt:lpstr>Residuos electrónicos</vt:lpstr>
      <vt:lpstr>Residuos sólidos pel.</vt:lpstr>
      <vt:lpstr>Residuos sólidos infecc</vt:lpstr>
      <vt:lpstr>Uso sust. peligrosas</vt:lpstr>
      <vt:lpstr>Manejo de sust. hidrocarb.</vt:lpstr>
      <vt:lpstr>Uso de plaguicidas</vt:lpstr>
      <vt:lpstr>Uso de sustancias radioactivas</vt:lpstr>
      <vt:lpstr>Consumo de combustibles fósiles</vt:lpstr>
      <vt:lpstr>Consumo de energía eléctrica</vt:lpstr>
      <vt:lpstr>Seguridad y manejo desastres</vt:lpstr>
      <vt:lpstr>'Consumo de combustibles fósiles'!Títulos_a_imprimir</vt:lpstr>
      <vt:lpstr>'Consumo de energía eléctrica'!Títulos_a_imprimir</vt:lpstr>
    </vt:vector>
  </TitlesOfParts>
  <Company>personal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mchinchilla</dc:creator>
  <cp:lastModifiedBy>Daniel Víquez Romero</cp:lastModifiedBy>
  <cp:lastPrinted>2011-08-24T15:03:44Z</cp:lastPrinted>
  <dcterms:created xsi:type="dcterms:W3CDTF">2011-05-24T15:46:02Z</dcterms:created>
  <dcterms:modified xsi:type="dcterms:W3CDTF">2019-12-03T13:03:17Z</dcterms:modified>
</cp:coreProperties>
</file>