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7"/>
  <workbookPr/>
  <xr:revisionPtr revIDLastSave="0" documentId="11_5910364F9DC239A8D04D35A64D8B1A9A544CE061" xr6:coauthVersionLast="45" xr6:coauthVersionMax="45" xr10:uidLastSave="{00000000-0000-0000-0000-000000000000}"/>
  <bookViews>
    <workbookView showHorizontalScroll="0" showVerticalScroll="0" showSheetTabs="0" xWindow="0" yWindow="0" windowWidth="23040" windowHeight="9335" xr2:uid="{00000000-000D-0000-FFFF-FFFF00000000}"/>
  </bookViews>
  <sheets>
    <sheet name="Calculadora" sheetId="2" r:id="rId1"/>
  </sheets>
  <definedNames>
    <definedName name="_xlnm.Print_Area" localSheetId="0">Calculadora!$B$1:$J$61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9" i="2" l="1"/>
  <c r="G60" i="2" s="1"/>
  <c r="B59" i="2"/>
  <c r="B60" i="2" s="1"/>
  <c r="G55" i="2"/>
  <c r="G58" i="2" s="1"/>
  <c r="B55" i="2"/>
  <c r="B58" i="2" s="1"/>
  <c r="G54" i="2"/>
  <c r="B54" i="2"/>
  <c r="G40" i="2"/>
  <c r="G41" i="2" s="1"/>
  <c r="B40" i="2"/>
  <c r="B41" i="2" s="1"/>
  <c r="G36" i="2"/>
  <c r="G39" i="2" s="1"/>
  <c r="B36" i="2"/>
  <c r="B39" i="2" s="1"/>
  <c r="G35" i="2"/>
  <c r="B35" i="2"/>
</calcChain>
</file>

<file path=xl/sharedStrings.xml><?xml version="1.0" encoding="utf-8"?>
<sst xmlns="http://schemas.openxmlformats.org/spreadsheetml/2006/main" count="20" uniqueCount="18">
  <si>
    <t>INSTITUTO NACIONAL DE APRENDIZAJE</t>
  </si>
  <si>
    <t>UNIDAD REGIONAL HUETAR NORTE-INDUSTRIA ALIMENTARIA</t>
  </si>
  <si>
    <t xml:space="preserve">CALCULADORA DE LA DOSIFICACIÓN CORRECTA DE CLORO </t>
  </si>
  <si>
    <t>PARA LA DESINFECCIÓN DE SUPERFICIES Y ALIMENTOS</t>
  </si>
  <si>
    <t>Elaborado por: Alvaro Hidalgo y Cayen Tso (URHN)</t>
  </si>
  <si>
    <t>Instrucciones:</t>
  </si>
  <si>
    <t>PASO 1.</t>
  </si>
  <si>
    <t>Digite el porcentaje de concentración de cloro, indicado en la etiqueta del producto a diluir.</t>
  </si>
  <si>
    <t>PASO 2.</t>
  </si>
  <si>
    <t>Digite la cantidad de litros de agua a utilizar para la mezcla.</t>
  </si>
  <si>
    <t>%</t>
  </si>
  <si>
    <t>% de concentración de cloro, indicado en la etiqueta.</t>
  </si>
  <si>
    <t>Cantidad de litros de agua a utilizar para uso de limpieza de superficies o alimentos</t>
  </si>
  <si>
    <t>RESULTADOS:</t>
  </si>
  <si>
    <t>Superficie en contacto con alimentos</t>
  </si>
  <si>
    <t>Paredes</t>
  </si>
  <si>
    <t>Pisos</t>
  </si>
  <si>
    <t>Alimentos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</si>
</sst>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b/>
      <sz val="8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28"/>
      <color theme="5"/>
      <name val="Calibri"/>
      <charset val="134"/>
      <scheme val="minor"/>
    </font>
    <font>
      <b/>
      <sz val="28"/>
      <color rgb="FF00B0F0"/>
      <name val="Calibri"/>
      <charset val="134"/>
      <scheme val="minor"/>
    </font>
    <font>
      <i/>
      <sz val="10"/>
      <color theme="1"/>
      <name val="Calibri"/>
      <charset val="134"/>
      <scheme val="minor"/>
    </font>
    <font>
      <b/>
      <sz val="26"/>
      <color theme="9" tint="-0.499984740745262"/>
      <name val="Calibri"/>
      <charset val="134"/>
      <scheme val="minor"/>
    </font>
    <font>
      <b/>
      <sz val="26"/>
      <color theme="1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rgb="FFB2B2B2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12" fillId="2" borderId="15" applyNumberFormat="0" applyFont="0" applyAlignment="0" applyProtection="0"/>
  </cellStyleXfs>
  <cellXfs count="54">
    <xf numFmtId="0" fontId="0" fillId="0" borderId="0" xfId="0"/>
    <xf numFmtId="0" fontId="0" fillId="0" borderId="0" xfId="0" applyProtection="1"/>
    <xf numFmtId="0" fontId="1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Alignment="1" applyProtection="1">
      <alignment horizontal="center"/>
    </xf>
    <xf numFmtId="0" fontId="4" fillId="0" borderId="1" xfId="0" applyFont="1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0" xfId="0" applyBorder="1" applyProtection="1"/>
    <xf numFmtId="0" fontId="5" fillId="0" borderId="3" xfId="0" applyFont="1" applyBorder="1" applyProtection="1"/>
    <xf numFmtId="0" fontId="5" fillId="0" borderId="4" xfId="0" applyFont="1" applyBorder="1" applyProtection="1"/>
    <xf numFmtId="0" fontId="0" fillId="0" borderId="5" xfId="0" applyBorder="1" applyProtection="1"/>
    <xf numFmtId="0" fontId="5" fillId="0" borderId="0" xfId="0" applyFont="1" applyAlignment="1" applyProtection="1">
      <alignment horizontal="center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0" fontId="9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1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8" fillId="0" borderId="2" xfId="0" applyFont="1" applyBorder="1" applyAlignment="1" applyProtection="1">
      <alignment horizontal="center" vertical="center" wrapText="1"/>
    </xf>
    <xf numFmtId="0" fontId="5" fillId="2" borderId="9" xfId="1" applyFont="1" applyBorder="1" applyAlignment="1" applyProtection="1">
      <alignment horizontal="center"/>
    </xf>
    <xf numFmtId="0" fontId="5" fillId="2" borderId="10" xfId="1" applyFont="1" applyBorder="1" applyAlignment="1" applyProtection="1">
      <alignment horizontal="center"/>
    </xf>
    <xf numFmtId="0" fontId="5" fillId="2" borderId="11" xfId="1" applyFont="1" applyBorder="1" applyAlignment="1" applyProtection="1">
      <alignment horizontal="center"/>
    </xf>
    <xf numFmtId="0" fontId="11" fillId="0" borderId="12" xfId="0" applyNumberFormat="1" applyFont="1" applyBorder="1" applyAlignment="1" applyProtection="1">
      <alignment horizontal="center" vertical="center" wrapText="1"/>
    </xf>
    <xf numFmtId="0" fontId="11" fillId="0" borderId="13" xfId="0" applyNumberFormat="1" applyFont="1" applyBorder="1" applyAlignment="1" applyProtection="1">
      <alignment horizontal="center" vertical="center" wrapText="1"/>
    </xf>
    <xf numFmtId="0" fontId="11" fillId="0" borderId="14" xfId="0" applyNumberFormat="1" applyFont="1" applyBorder="1" applyAlignment="1" applyProtection="1">
      <alignment horizontal="center" vertical="center" wrapText="1"/>
    </xf>
    <xf numFmtId="0" fontId="6" fillId="0" borderId="1" xfId="0" applyNumberFormat="1" applyFont="1" applyBorder="1" applyAlignment="1" applyProtection="1">
      <alignment horizontal="right" vertical="center" wrapText="1"/>
      <protection locked="0"/>
    </xf>
    <xf numFmtId="0" fontId="6" fillId="0" borderId="3" xfId="0" applyNumberFormat="1" applyFont="1" applyBorder="1" applyAlignment="1" applyProtection="1">
      <alignment horizontal="right" vertical="center" wrapText="1"/>
      <protection locked="0"/>
    </xf>
    <xf numFmtId="0" fontId="6" fillId="0" borderId="4" xfId="0" applyNumberFormat="1" applyFont="1" applyBorder="1" applyAlignment="1" applyProtection="1">
      <alignment horizontal="right" vertical="center" wrapText="1"/>
      <protection locked="0"/>
    </xf>
    <xf numFmtId="0" fontId="6" fillId="0" borderId="6" xfId="0" applyNumberFormat="1" applyFont="1" applyBorder="1" applyAlignment="1" applyProtection="1">
      <alignment horizontal="left" vertical="center" wrapText="1"/>
    </xf>
    <xf numFmtId="0" fontId="6" fillId="0" borderId="7" xfId="0" applyNumberFormat="1" applyFont="1" applyBorder="1" applyAlignment="1" applyProtection="1">
      <alignment horizontal="left" vertical="center" wrapText="1"/>
    </xf>
    <xf numFmtId="0" fontId="6" fillId="0" borderId="8" xfId="0" applyNumberFormat="1" applyFont="1" applyBorder="1" applyAlignment="1" applyProtection="1">
      <alignment horizontal="left" vertical="center" wrapText="1"/>
    </xf>
    <xf numFmtId="9" fontId="6" fillId="0" borderId="3" xfId="0" applyNumberFormat="1" applyFont="1" applyBorder="1" applyAlignment="1" applyProtection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</xf>
    <xf numFmtId="0" fontId="10" fillId="0" borderId="6" xfId="0" applyNumberFormat="1" applyFont="1" applyBorder="1" applyAlignment="1" applyProtection="1">
      <alignment horizontal="center" vertical="center" wrapText="1"/>
    </xf>
    <xf numFmtId="0" fontId="10" fillId="0" borderId="3" xfId="0" applyNumberFormat="1" applyFont="1" applyBorder="1" applyAlignment="1" applyProtection="1">
      <alignment horizontal="center" vertical="center" wrapText="1"/>
    </xf>
    <xf numFmtId="0" fontId="10" fillId="0" borderId="0" xfId="0" applyNumberFormat="1" applyFont="1" applyBorder="1" applyAlignment="1" applyProtection="1">
      <alignment horizontal="center" vertical="center" wrapText="1"/>
    </xf>
    <xf numFmtId="0" fontId="10" fillId="0" borderId="7" xfId="0" applyNumberFormat="1" applyFont="1" applyBorder="1" applyAlignment="1" applyProtection="1">
      <alignment horizontal="center" vertical="center" wrapText="1"/>
    </xf>
    <xf numFmtId="0" fontId="10" fillId="0" borderId="4" xfId="0" applyNumberFormat="1" applyFont="1" applyBorder="1" applyAlignment="1" applyProtection="1">
      <alignment horizontal="center" vertical="center" wrapText="1"/>
    </xf>
    <xf numFmtId="0" fontId="10" fillId="0" borderId="5" xfId="0" applyNumberFormat="1" applyFont="1" applyBorder="1" applyAlignment="1" applyProtection="1">
      <alignment horizontal="center" vertical="center" wrapText="1"/>
    </xf>
    <xf numFmtId="0" fontId="10" fillId="0" borderId="8" xfId="0" applyNumberFormat="1" applyFont="1" applyBorder="1" applyAlignment="1" applyProtection="1">
      <alignment horizontal="center" vertical="center" wrapText="1"/>
    </xf>
    <xf numFmtId="0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6" xfId="0" applyNumberFormat="1" applyFont="1" applyBorder="1" applyAlignment="1" applyProtection="1">
      <alignment horizontal="center" vertical="center" wrapText="1"/>
      <protection locked="0"/>
    </xf>
    <xf numFmtId="0" fontId="7" fillId="0" borderId="3" xfId="0" applyNumberFormat="1" applyFont="1" applyBorder="1" applyAlignment="1" applyProtection="1">
      <alignment horizontal="center" vertical="center" wrapText="1"/>
      <protection locked="0"/>
    </xf>
    <xf numFmtId="0" fontId="7" fillId="0" borderId="7" xfId="0" applyNumberFormat="1" applyFont="1" applyBorder="1" applyAlignment="1" applyProtection="1">
      <alignment horizontal="center" vertical="center" wrapText="1"/>
      <protection locked="0"/>
    </xf>
    <xf numFmtId="0" fontId="7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</cellXfs>
  <cellStyles count="2">
    <cellStyle name="Normal" xfId="0" builtinId="0"/>
    <cellStyle name="Notas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18</xdr:row>
      <xdr:rowOff>57151</xdr:rowOff>
    </xdr:from>
    <xdr:to>
      <xdr:col>2</xdr:col>
      <xdr:colOff>133350</xdr:colOff>
      <xdr:row>19</xdr:row>
      <xdr:rowOff>49395</xdr:rowOff>
    </xdr:to>
    <xdr:pic>
      <xdr:nvPicPr>
        <xdr:cNvPr id="4" name="Imagen 3" descr="Image Result For Arrow Up Button - Green Top Button, HD Png ...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EDEDED"/>
            </a:clrFrom>
            <a:clrTo>
              <a:srgbClr val="EDEDE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83640" y="3590925"/>
          <a:ext cx="516890" cy="37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419289</xdr:colOff>
      <xdr:row>0</xdr:row>
      <xdr:rowOff>0</xdr:rowOff>
    </xdr:from>
    <xdr:to>
      <xdr:col>9</xdr:col>
      <xdr:colOff>586066</xdr:colOff>
      <xdr:row>3</xdr:row>
      <xdr:rowOff>116797</xdr:rowOff>
    </xdr:to>
    <xdr:pic>
      <xdr:nvPicPr>
        <xdr:cNvPr id="2" name="Imagen 1" descr="http://intranet/comunicacion/logo_ina_vertical_color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550660" y="0"/>
          <a:ext cx="949960" cy="710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457200</xdr:colOff>
      <xdr:row>18</xdr:row>
      <xdr:rowOff>28576</xdr:rowOff>
    </xdr:from>
    <xdr:to>
      <xdr:col>8</xdr:col>
      <xdr:colOff>190500</xdr:colOff>
      <xdr:row>19</xdr:row>
      <xdr:rowOff>20820</xdr:rowOff>
    </xdr:to>
    <xdr:pic>
      <xdr:nvPicPr>
        <xdr:cNvPr id="6" name="Imagen 5" descr="Image Result For Arrow Up Button - Green Top Button, HD Png ...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EDEDED"/>
            </a:clrFrom>
            <a:clrTo>
              <a:srgbClr val="EDEDE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805170" y="3562350"/>
          <a:ext cx="516890" cy="37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238126</xdr:colOff>
      <xdr:row>28</xdr:row>
      <xdr:rowOff>28014</xdr:rowOff>
    </xdr:from>
    <xdr:to>
      <xdr:col>3</xdr:col>
      <xdr:colOff>276225</xdr:colOff>
      <xdr:row>33</xdr:row>
      <xdr:rowOff>129371</xdr:rowOff>
    </xdr:to>
    <xdr:pic>
      <xdr:nvPicPr>
        <xdr:cNvPr id="8" name="Imagen 7" descr="healthy food Archives - Alliance Spine and Pain Centers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812"/>
        <a:stretch>
          <a:fillRect/>
        </a:stretch>
      </xdr:blipFill>
      <xdr:spPr>
        <a:xfrm>
          <a:off x="1021715" y="5596255"/>
          <a:ext cx="1605280" cy="1015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257176</xdr:colOff>
      <xdr:row>27</xdr:row>
      <xdr:rowOff>161397</xdr:rowOff>
    </xdr:from>
    <xdr:to>
      <xdr:col>8</xdr:col>
      <xdr:colOff>409576</xdr:colOff>
      <xdr:row>33</xdr:row>
      <xdr:rowOff>127147</xdr:rowOff>
    </xdr:to>
    <xdr:pic>
      <xdr:nvPicPr>
        <xdr:cNvPr id="9" name="Imagen 8" descr="How to Clean Kitchen Wall Tiles - Cleaner Homes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821555" y="5546725"/>
          <a:ext cx="1719580" cy="1062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33618</xdr:colOff>
      <xdr:row>45</xdr:row>
      <xdr:rowOff>132790</xdr:rowOff>
    </xdr:from>
    <xdr:to>
      <xdr:col>3</xdr:col>
      <xdr:colOff>526677</xdr:colOff>
      <xdr:row>52</xdr:row>
      <xdr:rowOff>88348</xdr:rowOff>
    </xdr:to>
    <xdr:pic>
      <xdr:nvPicPr>
        <xdr:cNvPr id="10" name="Imagen 9" descr="Janitors Cleaning Bedroom With Professional Equipment Stock Photo ...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409"/>
        <a:stretch>
          <a:fillRect/>
        </a:stretch>
      </xdr:blipFill>
      <xdr:spPr>
        <a:xfrm>
          <a:off x="816610" y="9002395"/>
          <a:ext cx="2060575" cy="1235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37879</xdr:colOff>
      <xdr:row>45</xdr:row>
      <xdr:rowOff>84605</xdr:rowOff>
    </xdr:from>
    <xdr:to>
      <xdr:col>8</xdr:col>
      <xdr:colOff>686857</xdr:colOff>
      <xdr:row>52</xdr:row>
      <xdr:rowOff>103655</xdr:rowOff>
    </xdr:to>
    <xdr:pic>
      <xdr:nvPicPr>
        <xdr:cNvPr id="11" name="Imagen 10" descr="Lave todos los alimentos antes de consumirlos y evite la leptospirosis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3158"/>
        <a:stretch>
          <a:fillRect/>
        </a:stretch>
      </xdr:blipFill>
      <xdr:spPr>
        <a:xfrm>
          <a:off x="4601845" y="8954135"/>
          <a:ext cx="2216150" cy="12992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60"/>
  <sheetViews>
    <sheetView showGridLines="0" showRowColHeaders="0" tabSelected="1" zoomScale="85" zoomScaleNormal="85" workbookViewId="0">
      <selection activeCell="H15" sqref="H15:I18"/>
    </sheetView>
  </sheetViews>
  <sheetFormatPr defaultColWidth="11.375" defaultRowHeight="14.45"/>
  <cols>
    <col min="1" max="2" width="11.375" style="1"/>
    <col min="3" max="3" width="11.375" style="1" customWidth="1"/>
    <col min="4" max="4" width="9.375" style="1" customWidth="1"/>
    <col min="5" max="6" width="11.375" style="1"/>
    <col min="7" max="7" width="11.375" style="1" customWidth="1"/>
    <col min="8" max="16384" width="11.375" style="1"/>
  </cols>
  <sheetData>
    <row r="1" spans="2:11" ht="15.6">
      <c r="B1" s="20" t="s">
        <v>0</v>
      </c>
      <c r="C1" s="20"/>
      <c r="D1" s="20"/>
      <c r="E1" s="20"/>
      <c r="F1" s="20"/>
      <c r="G1" s="20"/>
      <c r="H1" s="20"/>
      <c r="I1" s="20"/>
      <c r="J1" s="20"/>
      <c r="K1" s="16"/>
    </row>
    <row r="2" spans="2:11" ht="15.6">
      <c r="B2" s="20" t="s">
        <v>1</v>
      </c>
      <c r="C2" s="20"/>
      <c r="D2" s="20"/>
      <c r="E2" s="20"/>
      <c r="F2" s="20"/>
      <c r="G2" s="20"/>
      <c r="H2" s="20"/>
      <c r="I2" s="20"/>
      <c r="J2" s="20"/>
      <c r="K2" s="16"/>
    </row>
    <row r="3" spans="2:11" ht="15.6">
      <c r="B3" s="20" t="s">
        <v>2</v>
      </c>
      <c r="C3" s="20"/>
      <c r="D3" s="20"/>
      <c r="E3" s="20"/>
      <c r="F3" s="20"/>
      <c r="G3" s="20"/>
      <c r="H3" s="20"/>
      <c r="I3" s="20"/>
      <c r="J3" s="20"/>
      <c r="K3" s="16"/>
    </row>
    <row r="4" spans="2:11" ht="15.6">
      <c r="B4" s="20" t="s">
        <v>3</v>
      </c>
      <c r="C4" s="20"/>
      <c r="D4" s="20"/>
      <c r="E4" s="20"/>
      <c r="F4" s="20"/>
      <c r="G4" s="20"/>
      <c r="H4" s="20"/>
      <c r="I4" s="20"/>
      <c r="J4" s="20"/>
      <c r="K4" s="16"/>
    </row>
    <row r="5" spans="2:11" ht="15.6">
      <c r="B5" s="2"/>
      <c r="C5" s="2"/>
      <c r="D5" s="2"/>
      <c r="E5" s="2"/>
      <c r="F5" s="2"/>
      <c r="G5" s="2"/>
      <c r="H5" s="2"/>
      <c r="I5" s="2"/>
      <c r="J5" s="2"/>
      <c r="K5" s="16"/>
    </row>
    <row r="6" spans="2:11" ht="15.6">
      <c r="B6" s="2"/>
      <c r="C6" s="2"/>
      <c r="D6" s="2"/>
      <c r="E6" s="2"/>
      <c r="F6" s="3"/>
      <c r="G6" s="3"/>
      <c r="H6" s="4" t="s">
        <v>4</v>
      </c>
      <c r="I6" s="4"/>
      <c r="J6" s="4"/>
      <c r="K6" s="16"/>
    </row>
    <row r="7" spans="2:11" ht="15.2"/>
    <row r="8" spans="2:11" ht="18">
      <c r="B8" s="5" t="s">
        <v>5</v>
      </c>
      <c r="C8" s="6"/>
      <c r="D8" s="6"/>
      <c r="E8" s="6"/>
      <c r="F8" s="6"/>
      <c r="G8" s="6"/>
      <c r="H8" s="6"/>
      <c r="I8" s="6"/>
      <c r="J8" s="17"/>
    </row>
    <row r="9" spans="2:11">
      <c r="B9" s="7"/>
      <c r="C9" s="8"/>
      <c r="D9" s="8"/>
      <c r="E9" s="8"/>
      <c r="F9" s="8"/>
      <c r="G9" s="8"/>
      <c r="H9" s="8"/>
      <c r="I9" s="8"/>
      <c r="J9" s="18"/>
    </row>
    <row r="10" spans="2:11">
      <c r="B10" s="9" t="s">
        <v>6</v>
      </c>
      <c r="C10" s="8" t="s">
        <v>7</v>
      </c>
      <c r="D10" s="8"/>
      <c r="E10" s="8"/>
      <c r="F10" s="8"/>
      <c r="G10" s="8"/>
      <c r="H10" s="8"/>
      <c r="I10" s="8"/>
      <c r="J10" s="18"/>
    </row>
    <row r="11" spans="2:11" ht="15.2">
      <c r="B11" s="10" t="s">
        <v>8</v>
      </c>
      <c r="C11" s="11" t="s">
        <v>9</v>
      </c>
      <c r="D11" s="11"/>
      <c r="E11" s="11"/>
      <c r="F11" s="11"/>
      <c r="G11" s="11"/>
      <c r="H11" s="11"/>
      <c r="I11" s="11"/>
      <c r="J11" s="19"/>
    </row>
    <row r="14" spans="2:11" ht="18.75">
      <c r="B14" s="21" t="s">
        <v>6</v>
      </c>
      <c r="C14" s="21"/>
      <c r="D14" s="12"/>
      <c r="H14" s="21" t="s">
        <v>8</v>
      </c>
      <c r="I14" s="21"/>
    </row>
    <row r="15" spans="2:11" ht="15" customHeight="1">
      <c r="B15" s="29"/>
      <c r="C15" s="32" t="s">
        <v>10</v>
      </c>
      <c r="D15" s="35"/>
      <c r="H15" s="45"/>
      <c r="I15" s="46"/>
    </row>
    <row r="16" spans="2:11" ht="15" customHeight="1">
      <c r="B16" s="30"/>
      <c r="C16" s="33"/>
      <c r="D16" s="35"/>
      <c r="H16" s="47"/>
      <c r="I16" s="48"/>
    </row>
    <row r="17" spans="2:10" ht="15" customHeight="1">
      <c r="B17" s="30"/>
      <c r="C17" s="33"/>
      <c r="D17" s="35"/>
      <c r="H17" s="47"/>
      <c r="I17" s="48"/>
    </row>
    <row r="18" spans="2:10" ht="15" customHeight="1">
      <c r="B18" s="31"/>
      <c r="C18" s="34"/>
      <c r="D18" s="35"/>
      <c r="H18" s="49"/>
      <c r="I18" s="50"/>
    </row>
    <row r="19" spans="2:10" ht="30" customHeight="1">
      <c r="B19" s="22"/>
      <c r="C19" s="22"/>
      <c r="D19" s="13"/>
      <c r="G19" s="8"/>
      <c r="H19" s="14"/>
      <c r="I19" s="14"/>
    </row>
    <row r="20" spans="2:10">
      <c r="B20" s="52" t="s">
        <v>11</v>
      </c>
      <c r="C20" s="52"/>
      <c r="D20" s="13"/>
      <c r="G20" s="8"/>
      <c r="H20" s="52" t="s">
        <v>12</v>
      </c>
      <c r="I20" s="52"/>
    </row>
    <row r="21" spans="2:10">
      <c r="B21" s="52"/>
      <c r="C21" s="52"/>
      <c r="D21" s="13"/>
      <c r="G21" s="8"/>
      <c r="H21" s="52"/>
      <c r="I21" s="52"/>
    </row>
    <row r="22" spans="2:10">
      <c r="B22" s="52"/>
      <c r="C22" s="52"/>
      <c r="D22" s="13"/>
      <c r="G22" s="8"/>
      <c r="H22" s="52"/>
      <c r="I22" s="52"/>
    </row>
    <row r="24" spans="2:10">
      <c r="B24" s="53" t="s">
        <v>13</v>
      </c>
      <c r="C24" s="53"/>
      <c r="D24" s="53"/>
      <c r="E24" s="53"/>
      <c r="F24" s="53"/>
      <c r="G24" s="53"/>
      <c r="H24" s="53"/>
      <c r="I24" s="53"/>
      <c r="J24" s="53"/>
    </row>
    <row r="25" spans="2:10">
      <c r="B25" s="53"/>
      <c r="C25" s="53"/>
      <c r="D25" s="53"/>
      <c r="E25" s="53"/>
      <c r="F25" s="53"/>
      <c r="G25" s="53"/>
      <c r="H25" s="53"/>
      <c r="I25" s="53"/>
      <c r="J25" s="53"/>
    </row>
    <row r="26" spans="2:10" ht="15" customHeight="1">
      <c r="B26" s="15"/>
      <c r="C26" s="15"/>
      <c r="D26" s="15"/>
      <c r="E26" s="15"/>
      <c r="F26" s="15"/>
      <c r="G26" s="15"/>
      <c r="H26" s="15"/>
      <c r="I26" s="15"/>
      <c r="J26" s="15"/>
    </row>
    <row r="27" spans="2:10">
      <c r="B27" s="51" t="s">
        <v>14</v>
      </c>
      <c r="C27" s="51"/>
      <c r="D27" s="51"/>
      <c r="G27" s="51" t="s">
        <v>15</v>
      </c>
      <c r="H27" s="51"/>
      <c r="I27" s="51"/>
    </row>
    <row r="28" spans="2:10">
      <c r="B28" s="51"/>
      <c r="C28" s="51"/>
      <c r="D28" s="51"/>
      <c r="G28" s="51"/>
      <c r="H28" s="51"/>
      <c r="I28" s="51"/>
    </row>
    <row r="34" spans="2:9" ht="15.2"/>
    <row r="35" spans="2:9" ht="15.2">
      <c r="B35" s="23" t="str">
        <f>IF(B36="","",IF(B36&gt;0,"Debe mezclar",""))</f>
        <v/>
      </c>
      <c r="C35" s="24"/>
      <c r="D35" s="25"/>
      <c r="G35" s="23" t="str">
        <f>IF(G36="","",IF(G36&gt;0,"Debe mezclar",""))</f>
        <v/>
      </c>
      <c r="H35" s="24"/>
      <c r="I35" s="25"/>
    </row>
    <row r="36" spans="2:9" ht="15" customHeight="1">
      <c r="B36" s="36" t="str">
        <f>IFERROR((200*(H15*1000))/(B15*10000),"")</f>
        <v/>
      </c>
      <c r="C36" s="37"/>
      <c r="D36" s="38"/>
      <c r="G36" s="36" t="str">
        <f>IFERROR((200*(H15*1000))/(B15*10000),"")</f>
        <v/>
      </c>
      <c r="H36" s="37"/>
      <c r="I36" s="38"/>
    </row>
    <row r="37" spans="2:9" ht="15" customHeight="1">
      <c r="B37" s="39"/>
      <c r="C37" s="40"/>
      <c r="D37" s="41"/>
      <c r="G37" s="39"/>
      <c r="H37" s="40"/>
      <c r="I37" s="41"/>
    </row>
    <row r="38" spans="2:9" ht="15.75" customHeight="1">
      <c r="B38" s="42"/>
      <c r="C38" s="43"/>
      <c r="D38" s="44"/>
      <c r="G38" s="42"/>
      <c r="H38" s="43"/>
      <c r="I38" s="44"/>
    </row>
    <row r="39" spans="2:9" ht="15" customHeight="1">
      <c r="B39" s="23" t="str">
        <f>IF(B36="","",IF(B36&gt;0,"militros de cloro en",""))</f>
        <v/>
      </c>
      <c r="C39" s="24"/>
      <c r="D39" s="25"/>
      <c r="G39" s="23" t="str">
        <f>IF(G36="","",IF(G36&gt;0,"militros de cloro en",""))</f>
        <v/>
      </c>
      <c r="H39" s="24"/>
      <c r="I39" s="25"/>
    </row>
    <row r="40" spans="2:9" ht="24.2">
      <c r="B40" s="26">
        <f>+$H$15</f>
        <v>0</v>
      </c>
      <c r="C40" s="27"/>
      <c r="D40" s="28"/>
      <c r="G40" s="26">
        <f>+$H$15</f>
        <v>0</v>
      </c>
      <c r="H40" s="27"/>
      <c r="I40" s="28"/>
    </row>
    <row r="41" spans="2:9" ht="15.2">
      <c r="B41" s="23" t="str">
        <f>IF(B40="","",IF(B40&gt;0,"litros de agua",""))</f>
        <v/>
      </c>
      <c r="C41" s="24"/>
      <c r="D41" s="25"/>
      <c r="G41" s="23" t="str">
        <f>IF(G40="","",IF(G40&gt;0,"litros de agua",""))</f>
        <v/>
      </c>
      <c r="H41" s="24"/>
      <c r="I41" s="25"/>
    </row>
    <row r="45" spans="2:9">
      <c r="B45" s="51" t="s">
        <v>16</v>
      </c>
      <c r="C45" s="51"/>
      <c r="D45" s="51"/>
      <c r="G45" s="51" t="s">
        <v>17</v>
      </c>
      <c r="H45" s="51"/>
      <c r="I45" s="51"/>
    </row>
    <row r="46" spans="2:9">
      <c r="B46" s="51"/>
      <c r="C46" s="51"/>
      <c r="D46" s="51"/>
      <c r="G46" s="51"/>
      <c r="H46" s="51"/>
      <c r="I46" s="51"/>
    </row>
    <row r="53" spans="2:9" ht="15.2"/>
    <row r="54" spans="2:9" ht="15.2">
      <c r="B54" s="23" t="str">
        <f>IF(B55="","",IF(B55&gt;0,"Debe mezclar",""))</f>
        <v/>
      </c>
      <c r="C54" s="24"/>
      <c r="D54" s="25"/>
      <c r="G54" s="23" t="str">
        <f>IF(G55="","",IF(G55&gt;0,"Debe mezclar",""))</f>
        <v/>
      </c>
      <c r="H54" s="24"/>
      <c r="I54" s="25"/>
    </row>
    <row r="55" spans="2:9" ht="15" customHeight="1">
      <c r="B55" s="36" t="str">
        <f>IFERROR((1000*(H15*1000))/(B15*10000),"")</f>
        <v/>
      </c>
      <c r="C55" s="37"/>
      <c r="D55" s="38"/>
      <c r="G55" s="36" t="str">
        <f>IFERROR((50*(H15*1000))/(B15*10000),"")</f>
        <v/>
      </c>
      <c r="H55" s="37"/>
      <c r="I55" s="38"/>
    </row>
    <row r="56" spans="2:9" ht="15" customHeight="1">
      <c r="B56" s="39"/>
      <c r="C56" s="40"/>
      <c r="D56" s="41"/>
      <c r="G56" s="39"/>
      <c r="H56" s="40"/>
      <c r="I56" s="41"/>
    </row>
    <row r="57" spans="2:9" ht="15.75" customHeight="1">
      <c r="B57" s="42"/>
      <c r="C57" s="43"/>
      <c r="D57" s="44"/>
      <c r="G57" s="42"/>
      <c r="H57" s="43"/>
      <c r="I57" s="44"/>
    </row>
    <row r="58" spans="2:9" ht="15.2">
      <c r="B58" s="23" t="str">
        <f>IF(B55="","",IF(B55&gt;0,"militros de cloro en",""))</f>
        <v/>
      </c>
      <c r="C58" s="24"/>
      <c r="D58" s="25"/>
      <c r="G58" s="23" t="str">
        <f>IF(G55="","",IF(G55&gt;0,"militros de cloro en",""))</f>
        <v/>
      </c>
      <c r="H58" s="24"/>
      <c r="I58" s="25"/>
    </row>
    <row r="59" spans="2:9" ht="24.2">
      <c r="B59" s="26">
        <f>+$H$15</f>
        <v>0</v>
      </c>
      <c r="C59" s="27"/>
      <c r="D59" s="28"/>
      <c r="G59" s="26">
        <f>+$H$15</f>
        <v>0</v>
      </c>
      <c r="H59" s="27"/>
      <c r="I59" s="28"/>
    </row>
    <row r="60" spans="2:9" ht="15.2">
      <c r="B60" s="23" t="str">
        <f>IF(B59="","",IF(B59&gt;0,"litros de agua",""))</f>
        <v/>
      </c>
      <c r="C60" s="24"/>
      <c r="D60" s="25"/>
      <c r="G60" s="23" t="str">
        <f>IF(G59="","",IF(G59&gt;0,"litros de agua",""))</f>
        <v/>
      </c>
      <c r="H60" s="24"/>
      <c r="I60" s="25"/>
    </row>
  </sheetData>
  <sheetProtection algorithmName="SHA-512" hashValue="BPaK4BCrCiuQrn9Zlstu5r9vUqdhqww9KH+Q36OWOcLankF0+5nkf5vcOrL1wuOKW6zCh6Aw7dWE3V7EGrYY/Q==" saltValue="LVNL5GnRBv2j2CgacsC7kg==" spinCount="100000" sheet="1" objects="1" scenarios="1" selectLockedCells="1"/>
  <mergeCells count="38">
    <mergeCell ref="B15:B18"/>
    <mergeCell ref="C15:C18"/>
    <mergeCell ref="D15:D18"/>
    <mergeCell ref="B55:D57"/>
    <mergeCell ref="G55:I57"/>
    <mergeCell ref="H15:I18"/>
    <mergeCell ref="B36:D38"/>
    <mergeCell ref="G36:I38"/>
    <mergeCell ref="B27:D28"/>
    <mergeCell ref="G27:I28"/>
    <mergeCell ref="B45:D46"/>
    <mergeCell ref="G45:I46"/>
    <mergeCell ref="B20:C22"/>
    <mergeCell ref="H20:I22"/>
    <mergeCell ref="B24:J25"/>
    <mergeCell ref="B58:D58"/>
    <mergeCell ref="G58:I58"/>
    <mergeCell ref="B59:D59"/>
    <mergeCell ref="G59:I59"/>
    <mergeCell ref="B60:D60"/>
    <mergeCell ref="G60:I60"/>
    <mergeCell ref="B40:D40"/>
    <mergeCell ref="G40:I40"/>
    <mergeCell ref="B41:D41"/>
    <mergeCell ref="G41:I41"/>
    <mergeCell ref="B54:D54"/>
    <mergeCell ref="G54:I54"/>
    <mergeCell ref="B19:C19"/>
    <mergeCell ref="B35:D35"/>
    <mergeCell ref="G35:I35"/>
    <mergeCell ref="B39:D39"/>
    <mergeCell ref="G39:I39"/>
    <mergeCell ref="B1:J1"/>
    <mergeCell ref="B2:J2"/>
    <mergeCell ref="B3:J3"/>
    <mergeCell ref="B4:J4"/>
    <mergeCell ref="B14:C14"/>
    <mergeCell ref="H14:I14"/>
  </mergeCells>
  <printOptions horizontalCentered="1" verticalCentered="1"/>
  <pageMargins left="0.70866141732283505" right="0.70866141732283505" top="0.74803149606299202" bottom="0.74803149606299202" header="0.31496062992126" footer="0.31496062992126"/>
  <pageSetup scale="75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Cayen Tso Zapata</dc:creator>
  <cp:keywords/>
  <dc:description/>
  <cp:lastModifiedBy>Lisbeth Rodriguez Benavidez</cp:lastModifiedBy>
  <cp:revision/>
  <dcterms:created xsi:type="dcterms:W3CDTF">2020-04-23T17:47:00Z</dcterms:created>
  <dcterms:modified xsi:type="dcterms:W3CDTF">2020-06-10T21:09:45Z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2058-11.2.0.9396</vt:lpwstr>
  </property>
</Properties>
</file>